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910" activeTab="1"/>
  </bookViews>
  <sheets>
    <sheet name="收支总表" sheetId="1" r:id="rId1"/>
    <sheet name="部门收支总表" sheetId="2" r:id="rId2"/>
    <sheet name="部门收入总表" sheetId="3" r:id="rId3"/>
    <sheet name="部门支出总表" sheetId="4" r:id="rId4"/>
    <sheet name="部门财政拨款收支总表" sheetId="5" r:id="rId5"/>
    <sheet name="一般公共预算支出表" sheetId="6" r:id="rId6"/>
    <sheet name="一般公共预算基本支出表" sheetId="7" r:id="rId7"/>
    <sheet name="“三公”经费预算表       " sheetId="8" r:id="rId8"/>
    <sheet name="政府性基金预算支出表" sheetId="9" r:id="rId9"/>
    <sheet name="项目支出绩效目标申报表" sheetId="10" r:id="rId10"/>
    <sheet name="整体支出绩效目标申报表" sheetId="11" r:id="rId11"/>
    <sheet name="政府采购" sheetId="12" r:id="rId12"/>
  </sheets>
  <definedNames>
    <definedName name="_xlnm.Print_Area" localSheetId="7">'“三公”经费预算表							'!$A$1:$H$5</definedName>
    <definedName name="_xlnm.Print_Area" localSheetId="4">'部门财政拨款收支总表'!$A$1:$F$31</definedName>
    <definedName name="_xlnm.Print_Area" localSheetId="2">'部门收入总表'!$A$1:$P$11</definedName>
    <definedName name="_xlnm.Print_Area" localSheetId="1">'部门收支总表'!$A$1:$D$30</definedName>
    <definedName name="_xlnm.Print_Area" localSheetId="3">'部门支出总表'!$A$1:$E$10</definedName>
    <definedName name="_xlnm.Print_Area" localSheetId="0">'收支总表'!$A$1:$D$30</definedName>
    <definedName name="_xlnm.Print_Area" localSheetId="9">'项目支出绩效目标申报表'!$A$1:$H$10</definedName>
    <definedName name="_xlnm.Print_Area" localSheetId="6">'一般公共预算基本支出表'!$A$1:$B$38</definedName>
    <definedName name="_xlnm.Print_Area" localSheetId="5">'一般公共预算支出表'!$A$1:$E$11</definedName>
    <definedName name="_xlnm.Print_Area" localSheetId="10">'整体支出绩效目标申报表'!$A$1:$M$8</definedName>
    <definedName name="_xlnm.Print_Titles" localSheetId="7">'“三公”经费预算表							'!$1:$4</definedName>
    <definedName name="_xlnm.Print_Titles" localSheetId="4">'部门财政拨款收支总表'!$1:$5</definedName>
    <definedName name="_xlnm.Print_Titles" localSheetId="2">'部门收入总表'!$1:$4</definedName>
    <definedName name="_xlnm.Print_Titles" localSheetId="1">'部门收支总表'!$1:$4</definedName>
    <definedName name="_xlnm.Print_Titles" localSheetId="0">'收支总表'!$1:$9</definedName>
    <definedName name="_xlnm.Print_Titles" localSheetId="9">'项目支出绩效目标申报表'!$1:$4</definedName>
    <definedName name="_xlnm.Print_Titles" localSheetId="6">'一般公共预算基本支出表'!$1:$4</definedName>
    <definedName name="_xlnm.Print_Titles" localSheetId="5">'一般公共预算支出表'!$1:$4</definedName>
    <definedName name="_xlnm.Print_Titles" localSheetId="10">'整体支出绩效目标申报表'!$1:$6</definedName>
  </definedNames>
  <calcPr fullCalcOnLoad="1" iterate="1" iterateCount="100" iterateDelta="0.001"/>
</workbook>
</file>

<file path=xl/sharedStrings.xml><?xml version="1.0" encoding="utf-8"?>
<sst xmlns="http://schemas.openxmlformats.org/spreadsheetml/2006/main" count="405" uniqueCount="247">
  <si>
    <t>收支预算总表</t>
  </si>
  <si>
    <t>单位名称：隆回县司法局</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</si>
  <si>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</si>
  <si>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</si>
  <si>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</si>
  <si>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</si>
  <si>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</si>
  <si>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</si>
  <si>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</si>
  <si>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</si>
  <si>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</si>
  <si>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</si>
  <si>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</si>
  <si>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</si>
  <si>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</si>
  <si>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</si>
  <si>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</si>
  <si>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</si>
  <si>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</si>
  <si>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</si>
  <si>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</si>
  <si>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</si>
  <si>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</si>
  <si>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</si>
  <si>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</si>
  <si>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</si>
  <si>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</si>
  <si>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</si>
  <si>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</si>
  <si>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</si>
  <si>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</si>
  <si>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</si>
  <si>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</si>
  <si>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</si>
  <si>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</si>
  <si>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</si>
  <si>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</si>
  <si>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</si>
  <si>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部门收支总表</t>
  </si>
  <si>
    <t>收                        入</t>
  </si>
  <si>
    <t>支                        出</t>
  </si>
  <si>
    <t>项                    目</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</si>
  <si>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</si>
  <si>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</si>
  <si>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</si>
  <si>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</si>
  <si>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</si>
  <si>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</si>
  <si>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</si>
  <si>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</si>
  <si>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</si>
  <si>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</si>
  <si>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</si>
  <si>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</si>
  <si>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</si>
  <si>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</si>
  <si>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</si>
  <si>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</si>
  <si>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</si>
  <si>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</si>
  <si>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</si>
  <si>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</si>
  <si>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</si>
  <si>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</si>
  <si>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</si>
  <si>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</si>
  <si>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</si>
  <si>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二十四、结转下年</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</si>
  <si>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</si>
  <si>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</si>
  <si>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</si>
  <si>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</si>
  <si>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</si>
  <si>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</si>
  <si>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</si>
  <si>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</si>
  <si>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</si>
  <si>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</si>
  <si>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</si>
  <si>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</si>
  <si>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</si>
  <si>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</si>
  <si>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</si>
  <si>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</si>
  <si>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</si>
  <si>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</si>
  <si>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</si>
  <si>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</si>
  <si>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</si>
  <si>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204</t>
  </si>
  <si>
    <t>公共安全支出</t>
  </si>
  <si>
    <t xml:space="preserve">  06</t>
  </si>
  <si>
    <t xml:space="preserve">  司法</t>
  </si>
  <si>
    <t xml:space="preserve">    2040601</t>
  </si>
  <si>
    <t xml:space="preserve">    行政运行（司法）</t>
  </si>
  <si>
    <t xml:space="preserve">    2040605</t>
  </si>
  <si>
    <t xml:space="preserve">    普法宣传</t>
  </si>
  <si>
    <t xml:space="preserve">    2040610</t>
  </si>
  <si>
    <t xml:space="preserve">    社区矫正</t>
  </si>
  <si>
    <t xml:space="preserve">    2040699</t>
  </si>
  <si>
    <t xml:space="preserve">    其他司法支出</t>
  </si>
  <si>
    <t>部门支出总表</t>
  </si>
  <si>
    <t>科目编码</t>
  </si>
  <si>
    <t>基本支出</t>
  </si>
  <si>
    <t>项目支出</t>
  </si>
  <si>
    <t>部门财政拨款收支总表</t>
  </si>
  <si>
    <t>收             入</t>
  </si>
  <si>
    <t>支                           出</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</si>
  <si>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</si>
  <si>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</si>
  <si>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</si>
  <si>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</si>
  <si>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</si>
  <si>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</si>
  <si>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</si>
  <si>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</si>
  <si>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</si>
  <si>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</si>
  <si>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</si>
  <si>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</si>
  <si>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</si>
  <si>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</si>
  <si>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</si>
  <si>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</si>
  <si>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国家统一的津贴补贴</t>
  </si>
  <si>
    <t xml:space="preserve">  乡镇补贴</t>
  </si>
  <si>
    <t xml:space="preserve">  奖金</t>
  </si>
  <si>
    <t xml:space="preserve">  机关事业单位基本养老保险缴费</t>
  </si>
  <si>
    <t xml:space="preserve">  职工基本医疗保险缴费</t>
  </si>
  <si>
    <t xml:space="preserve">  工伤保险</t>
  </si>
  <si>
    <t xml:space="preserve">  其他社会保障缴费</t>
  </si>
  <si>
    <t xml:space="preserve">  住房公积金</t>
  </si>
  <si>
    <t xml:space="preserve">  回民补助</t>
  </si>
  <si>
    <t xml:space="preserve">  医疗补助</t>
  </si>
  <si>
    <t>商品和服务支出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</si>
  <si>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</si>
  <si>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</si>
  <si>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</si>
  <si>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</si>
  <si>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</si>
  <si>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</si>
  <si>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</si>
  <si>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</si>
  <si>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</si>
  <si>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</si>
  <si>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</si>
  <si>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</si>
  <si>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</si>
  <si>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</si>
  <si>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</si>
  <si>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基层党建经费</t>
  </si>
  <si>
    <t xml:space="preserve">  其他支出</t>
  </si>
  <si>
    <t>对个人和家庭的补助</t>
  </si>
  <si>
    <t xml:space="preserve">  生活补助</t>
  </si>
  <si>
    <t>“三公”经费预算表</t>
  </si>
  <si>
    <t>单位名称</t>
  </si>
  <si>
    <t>因公出国（境）费</t>
  </si>
  <si>
    <t>公务接待费</t>
  </si>
  <si>
    <t>公务用车费</t>
  </si>
  <si>
    <t>备注</t>
  </si>
  <si>
    <t>公务用车运行维护费</t>
  </si>
  <si>
    <t>公务用车购置费</t>
  </si>
  <si>
    <t>隆回县司法局</t>
  </si>
  <si>
    <t xml:space="preserve"> </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</si>
  <si>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</si>
  <si>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</si>
  <si>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</si>
  <si>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</si>
  <si>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</si>
  <si>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</si>
  <si>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</si>
  <si>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</si>
  <si>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</si>
  <si>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</si>
  <si>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</si>
  <si>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法律顾问</t>
  </si>
  <si>
    <t xml:space="preserve">严格按省市县相关财政、文件规定及财务管理制度等办理。
</t>
  </si>
  <si>
    <t>项目支出是反映行政事业单位在基本支出之外为完成其特定行政任务和事业发展目标所需的经费支出。政府法律顾问工作经费主要用于指导和管理全县律师、企业法律顾问和法律援助工作，管理社会法律服务机构工作的支出。</t>
  </si>
  <si>
    <t xml:space="preserve">在县委县政府的坚强领导下，坚持围绕中心，服务大局，严格执行中央八项规定及省委九项规定，圆满完成各股室所担负的职责。
</t>
  </si>
  <si>
    <t xml:space="preserve">在县委县政府的坚强领导下，坚持围绕中心，服务大局，严格执行中央八项规定和省委九项规定，圆满完成2020年度所担负的职责。
</t>
  </si>
  <si>
    <t xml:space="preserve">自2020年1月1日至2020年12月31日，按照各股室、各部门年初工作安排和计划稳步推进。
</t>
  </si>
  <si>
    <t xml:space="preserve">严格按中央、省市、县财政相关文件规定及财务管理制度等，由各股室（各部门）执行。
</t>
  </si>
  <si>
    <t>普法宣传</t>
  </si>
  <si>
    <t>项目支出是反映行政事业单位在基本支出之外为完成其特定行政任务和事业发展目标所需的经费支出。普法宣传（取消收费）工作经费专项用于法制宣传、法制教育、依法治理等方面的支出。</t>
  </si>
  <si>
    <t>社区矫正</t>
  </si>
  <si>
    <t xml:space="preserve">项目支出是反映行政事业单位在基本支出之外为完成其特定行政任务和事业发展目标所需的经费支出。社区矫正工作经费专项用于社区矫正审前调查、矫正对象的跟踪管理、案卷的整理、会议费、培训费及安置帮教协管员的补贴费用。
</t>
  </si>
  <si>
    <t>依法治县</t>
  </si>
  <si>
    <t>项目支出是反映行政事业单位在基本支出之外为完成其特定行政任务和事业发展目标所需的经费支出。全面依法治县委员会工作经费主要用于制定全县法制宣传教育和依法治理规划并组织实施，指导全县普法依法治理工作的支出。</t>
  </si>
  <si>
    <t>政府法制</t>
  </si>
  <si>
    <t>项目支出是反映行政事业单位在基本支出之外为完成其特定行政任务和事业发展目标所需的经费支出。政府法制工作经费主要用于行政复议、执法监督、合同管理和合同清理以及参与有关规范性文件的起草工作，会同有关部门监督检查执行法律、法规和规章等工作的经费支出。</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</si>
  <si>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</si>
  <si>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</si>
  <si>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</si>
  <si>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</si>
  <si>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</si>
  <si>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</si>
  <si>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</si>
  <si>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</si>
  <si>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</si>
  <si>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</si>
  <si>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</si>
  <si>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</si>
  <si>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</si>
  <si>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</si>
  <si>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</si>
  <si>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 xml:space="preserve">隆回县司法局主要工作职责是贯彻执行国家有关司法行政工作的方针、政策、法规，编制全县司法行政工作发展规划和年度计划并监督实施；受县人大和县人民政府的委托，参与有关规范性文件的起草工作，会同有关部门监督检查执行法律、法规和规章情况；制定全县法制宣传教育和依法治理规划并组织实施，指导全县普法依法治理工作；指导和管理全县律师、企业法律顾问和法律援助工作，管理社会法律服务机构；指导监督全县公证工作，并承担相应责任，负责管理公证机构；指导监督基层司法所建设和人民调解、社区矫正、基层法律服务和安置帮教工作，参与社会治安综合治理；指导管理全县司法鉴定工作；负责全县司法行政系统计划财务及服装和警车管理工作，指导管理司法行政系统队伍建设，党组织建设和思想政治工作；指导管理司法行政系统的教育培训、考核奖励和警务工作，为主管理乡镇司法所。加强指导管理全县社区矫正工作和全县公共法律服务工作；承办县人民政府交办的其他事项。
</t>
  </si>
  <si>
    <t>园满完成以下任务：1、以法治文化建设为重点，扎实推进普法依法治理。确保国家公职人员年度学法考法参考率100%，及格率达95%以上2、健全三调联动体系，继续加大县、乡、村、组四级调解组织的阵地建设；3、促进刑释解教人员安帮政策落实，促进刑释解教人员成为社会有用之人，做好社区矫正监督管理，教育帮扶工作，减少违法犯罪。4、落实公证体制改革后续工作，发挥公证职能作用，惠及更多群众。5、全面完成全县普法规划确定的任务目标。6、预防和化解社会矛盾纠纷，维护社会和谐稳定。7、扎实推进脱贫攻坚工作，确保贫困村的顺利脱贫。</t>
  </si>
  <si>
    <t>严格执行中央八项规定、省委九项规定及市、县相关规定，坚持发扬艰苦奋斗精神，根据单位实际情况，合理安排收支，始终坚持“支出按计划，开支按标准”的原则，各股室、各乡司法所配合局财务做到坚持少花钱、多办事、增收节支、保重点的要求，圆满完成全年任务。</t>
  </si>
  <si>
    <t>严格落实县委、县政府关于党政机关厉行节约的有关要求，既有效保障局机关正常运转，又坚决制止铺张浪费，切实规范公务消费行为，努力降低行政成本，压减一般性支出，保障重点支出，不断优化支出结构。</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</si>
  <si>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</si>
  <si>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</si>
  <si>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</si>
  <si>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</si>
  <si>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</si>
  <si>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</si>
  <si>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</si>
  <si>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</si>
  <si>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</si>
  <si>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</si>
  <si>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</si>
  <si>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</si>
  <si>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</si>
  <si>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</si>
  <si>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</si>
  <si>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</si>
  <si>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</si>
  <si>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货物</t>
  </si>
  <si>
    <t>柜类</t>
  </si>
  <si>
    <t>25</t>
  </si>
  <si>
    <t>1000</t>
  </si>
  <si>
    <t>电气设备</t>
  </si>
  <si>
    <t>26</t>
  </si>
  <si>
    <t>6000</t>
  </si>
  <si>
    <t>办公设备</t>
  </si>
  <si>
    <t>35</t>
  </si>
  <si>
    <t>2200</t>
  </si>
  <si>
    <t>计算机设备及软件</t>
  </si>
  <si>
    <t>5500</t>
  </si>
  <si>
    <t>车辆</t>
  </si>
  <si>
    <t>1</t>
  </si>
  <si>
    <t>250000</t>
  </si>
  <si>
    <t>椅凳类</t>
  </si>
  <si>
    <t>80</t>
  </si>
  <si>
    <t>500</t>
  </si>
  <si>
    <t>台桌类</t>
  </si>
  <si>
    <t>40</t>
  </si>
  <si>
    <t>1200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</si>
</sst>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quot;￥&quot;#,##0.00;\-&quot;￥&quot;#,##0.00"/>
    <numFmt numFmtId="179" formatCode="&quot;￥&quot;#,##0;\-&quot;￥&quot;#,##0"/>
    <numFmt numFmtId="180" formatCode="* #,##0.0;* \-#,##0.0;* &quot;&quot;??;@"/>
    <numFmt numFmtId="181" formatCode=";;"/>
  </numFmts>
  <fonts count="43">
    <font>
      <sz val="9"/>
      <color indexed="8"/>
      <name val="宋体"/>
      <family val="0"/>
    </font>
    <font>
      <sz val="9"/>
      <name val="宋体"/>
      <family val="0"/>
    </font>
    <font>
      <b/>
      <sz val="18"/>
      <color indexed="8"/>
      <name val="宋体"/>
      <family val="0"/>
    </font>
    <font>
      <sz val="10"/>
      <color indexed="8"/>
      <name val="宋体"/>
      <family val="0"/>
    </font>
    <font>
      <b/>
      <sz val="15"/>
      <color indexed="8"/>
      <name val="宋体"/>
      <family val="0"/>
    </font>
    <font>
      <sz val="11"/>
      <color indexed="8"/>
      <name val="宋体"/>
      <family val="0"/>
    </font>
    <font>
      <sz val="11"/>
      <color indexed="9"/>
      <name val="宋体"/>
      <family val="0"/>
    </font>
    <font>
      <sz val="11"/>
      <color indexed="62"/>
      <name val="宋体"/>
      <family val="0"/>
    </font>
    <font>
      <b/>
      <sz val="11"/>
      <color indexed="8"/>
      <name val="宋体"/>
      <family val="0"/>
    </font>
    <font>
      <sz val="11"/>
      <color indexed="16"/>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b/>
      <sz val="11"/>
      <color indexed="9"/>
      <name val="宋体"/>
      <family val="0"/>
    </font>
    <font>
      <b/>
      <sz val="11"/>
      <color indexed="63"/>
      <name val="宋体"/>
      <family val="0"/>
    </font>
    <font>
      <sz val="11"/>
      <color indexed="17"/>
      <name val="宋体"/>
      <family val="0"/>
    </font>
    <font>
      <sz val="11"/>
      <color indexed="19"/>
      <name val="宋体"/>
      <family val="0"/>
    </font>
    <font>
      <b/>
      <sz val="13"/>
      <color indexed="62"/>
      <name val="宋体"/>
      <family val="0"/>
    </font>
    <font>
      <sz val="11"/>
      <color indexed="10"/>
      <name val="宋体"/>
      <family val="0"/>
    </font>
    <font>
      <sz val="11"/>
      <color indexed="53"/>
      <name val="宋体"/>
      <family val="0"/>
    </font>
    <font>
      <b/>
      <sz val="18"/>
      <color indexed="62"/>
      <name val="宋体"/>
      <family val="0"/>
    </font>
    <font>
      <u val="single"/>
      <sz val="11"/>
      <color indexed="12"/>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6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3">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0" fillId="33" borderId="11" xfId="0" applyNumberFormat="1" applyFont="1" applyFill="1" applyBorder="1" applyAlignment="1" applyProtection="1">
      <alignment vertical="center"/>
      <protection/>
    </xf>
    <xf numFmtId="1" fontId="0" fillId="33" borderId="11" xfId="0" applyNumberFormat="1" applyFont="1" applyFill="1" applyBorder="1" applyAlignment="1" applyProtection="1">
      <alignment vertical="center"/>
      <protection/>
    </xf>
    <xf numFmtId="49" fontId="0" fillId="34" borderId="10" xfId="0" applyNumberFormat="1" applyFont="1" applyFill="1" applyBorder="1" applyAlignment="1">
      <alignment vertical="center"/>
    </xf>
    <xf numFmtId="49" fontId="0" fillId="34" borderId="14" xfId="0" applyNumberFormat="1" applyFont="1" applyFill="1" applyBorder="1" applyAlignment="1">
      <alignment vertical="center"/>
    </xf>
    <xf numFmtId="49" fontId="0" fillId="34" borderId="11" xfId="0" applyNumberFormat="1" applyFont="1" applyFill="1" applyBorder="1" applyAlignment="1">
      <alignment vertical="center"/>
    </xf>
    <xf numFmtId="1" fontId="0" fillId="34" borderId="11" xfId="0" applyNumberFormat="1" applyFont="1" applyFill="1" applyBorder="1" applyAlignment="1">
      <alignment vertical="center"/>
    </xf>
    <xf numFmtId="0" fontId="0" fillId="0" borderId="0" xfId="0" applyFill="1" applyAlignment="1">
      <alignment vertical="center"/>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18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180" fontId="3" fillId="0" borderId="12"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1" fontId="0" fillId="34" borderId="10" xfId="0" applyNumberFormat="1" applyFont="1" applyFill="1" applyBorder="1" applyAlignment="1">
      <alignment vertical="center"/>
    </xf>
    <xf numFmtId="0" fontId="0" fillId="0" borderId="10" xfId="0" applyFill="1" applyBorder="1" applyAlignment="1">
      <alignment vertical="center"/>
    </xf>
    <xf numFmtId="0" fontId="0" fillId="0" borderId="10" xfId="0" applyBorder="1" applyAlignment="1">
      <alignment/>
    </xf>
    <xf numFmtId="0" fontId="3" fillId="0" borderId="0" xfId="0" applyFont="1"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vertical="center"/>
      <protection/>
    </xf>
    <xf numFmtId="0" fontId="4" fillId="0" borderId="0" xfId="0" applyNumberFormat="1" applyFont="1" applyFill="1" applyAlignment="1" applyProtection="1">
      <alignment horizontal="center"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xf>
    <xf numFmtId="49" fontId="0" fillId="33" borderId="11" xfId="0" applyNumberFormat="1" applyFont="1" applyFill="1" applyBorder="1" applyAlignment="1" applyProtection="1">
      <alignment/>
      <protection/>
    </xf>
    <xf numFmtId="3" fontId="0" fillId="33" borderId="11" xfId="0" applyNumberFormat="1" applyFont="1" applyFill="1" applyBorder="1" applyAlignment="1" applyProtection="1">
      <alignment/>
      <protection/>
    </xf>
    <xf numFmtId="0" fontId="0" fillId="0" borderId="21" xfId="0" applyBorder="1" applyAlignment="1">
      <alignment horizontal="center" vertical="center"/>
    </xf>
    <xf numFmtId="3" fontId="0" fillId="33" borderId="10" xfId="0" applyNumberFormat="1" applyFont="1" applyFill="1" applyBorder="1" applyAlignment="1" applyProtection="1">
      <alignment/>
      <protection/>
    </xf>
    <xf numFmtId="49" fontId="0" fillId="33" borderId="14" xfId="0" applyNumberFormat="1" applyFont="1" applyFill="1" applyBorder="1" applyAlignment="1" applyProtection="1">
      <alignment/>
      <protection/>
    </xf>
    <xf numFmtId="49" fontId="0" fillId="33" borderId="10" xfId="0" applyNumberFormat="1" applyFont="1" applyFill="1" applyBorder="1" applyAlignment="1" applyProtection="1">
      <alignment/>
      <protection/>
    </xf>
    <xf numFmtId="49" fontId="0" fillId="33" borderId="14" xfId="0" applyNumberFormat="1" applyFont="1" applyFill="1" applyBorder="1" applyAlignment="1" applyProtection="1">
      <alignment wrapText="1"/>
      <protection/>
    </xf>
    <xf numFmtId="49" fontId="0" fillId="33" borderId="11" xfId="0" applyNumberFormat="1" applyFont="1" applyFill="1" applyBorder="1" applyAlignment="1" applyProtection="1">
      <alignment wrapText="1"/>
      <protection/>
    </xf>
    <xf numFmtId="49" fontId="0" fillId="33" borderId="10" xfId="0" applyNumberFormat="1" applyFont="1" applyFill="1" applyBorder="1" applyAlignment="1" applyProtection="1">
      <alignment wrapText="1"/>
      <protection/>
    </xf>
    <xf numFmtId="0" fontId="0" fillId="0" borderId="12" xfId="0" applyFill="1" applyBorder="1" applyAlignment="1">
      <alignment horizontal="center" vertical="center" wrapText="1"/>
    </xf>
    <xf numFmtId="0" fontId="3" fillId="33" borderId="0" xfId="0" applyFont="1" applyFill="1" applyAlignment="1">
      <alignment/>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49" fontId="0" fillId="33" borderId="10"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1" fontId="0" fillId="33" borderId="18" xfId="0" applyNumberFormat="1" applyFont="1" applyFill="1" applyBorder="1" applyAlignment="1" applyProtection="1">
      <alignment horizontal="right" vertical="center"/>
      <protection/>
    </xf>
    <xf numFmtId="0" fontId="3" fillId="0" borderId="0" xfId="0" applyFont="1" applyAlignment="1">
      <alignment/>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49" fontId="3" fillId="33" borderId="10" xfId="0" applyNumberFormat="1" applyFont="1" applyFill="1" applyBorder="1" applyAlignment="1" applyProtection="1">
      <alignment horizontal="right" vertical="center" wrapText="1"/>
      <protection/>
    </xf>
    <xf numFmtId="0" fontId="3" fillId="33" borderId="18" xfId="0" applyNumberFormat="1" applyFont="1" applyFill="1" applyBorder="1" applyAlignment="1" applyProtection="1">
      <alignment horizontal="right" vertical="center" wrapText="1"/>
      <protection/>
    </xf>
    <xf numFmtId="0" fontId="3" fillId="33" borderId="14" xfId="0" applyNumberFormat="1" applyFont="1" applyFill="1" applyBorder="1" applyAlignment="1" applyProtection="1">
      <alignment horizontal="right" vertical="center" wrapText="1"/>
      <protection/>
    </xf>
    <xf numFmtId="49" fontId="3" fillId="33" borderId="16" xfId="0" applyNumberFormat="1" applyFont="1" applyFill="1" applyBorder="1" applyAlignment="1" applyProtection="1">
      <alignment horizontal="right" vertical="center" wrapText="1"/>
      <protection/>
    </xf>
    <xf numFmtId="0" fontId="0" fillId="0" borderId="0" xfId="0" applyAlignment="1">
      <alignment horizontal="right"/>
    </xf>
    <xf numFmtId="0" fontId="3" fillId="0" borderId="11"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center" vertical="center"/>
    </xf>
    <xf numFmtId="0" fontId="3" fillId="0" borderId="12" xfId="0" applyNumberFormat="1" applyFont="1" applyFill="1" applyBorder="1" applyAlignment="1" applyProtection="1">
      <alignment horizontal="center" vertical="center"/>
      <protection/>
    </xf>
    <xf numFmtId="49" fontId="3" fillId="33" borderId="10" xfId="0" applyNumberFormat="1" applyFont="1" applyFill="1" applyBorder="1" applyAlignment="1" applyProtection="1">
      <alignment horizontal="left" vertical="center"/>
      <protection/>
    </xf>
    <xf numFmtId="0" fontId="3" fillId="33" borderId="18" xfId="0" applyNumberFormat="1" applyFont="1" applyFill="1" applyBorder="1" applyAlignment="1" applyProtection="1">
      <alignment horizontal="right" vertical="center"/>
      <protection/>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49" fontId="0" fillId="33" borderId="11" xfId="0" applyNumberFormat="1" applyFont="1" applyFill="1" applyBorder="1" applyAlignment="1" applyProtection="1">
      <alignment horizontal="left" vertical="center" wrapText="1"/>
      <protection/>
    </xf>
    <xf numFmtId="181" fontId="0" fillId="33" borderId="11" xfId="0" applyNumberFormat="1" applyFont="1" applyFill="1" applyBorder="1" applyAlignment="1" applyProtection="1">
      <alignment horizontal="left" vertical="center" wrapText="1"/>
      <protection/>
    </xf>
    <xf numFmtId="1" fontId="0" fillId="33" borderId="10" xfId="0" applyNumberFormat="1" applyFont="1" applyFill="1" applyBorder="1" applyAlignment="1" applyProtection="1">
      <alignment horizontal="center" vertical="center" wrapText="1"/>
      <protection/>
    </xf>
    <xf numFmtId="1" fontId="0" fillId="33" borderId="18" xfId="0" applyNumberFormat="1" applyFont="1" applyFill="1" applyBorder="1" applyAlignment="1" applyProtection="1">
      <alignment horizontal="center" vertical="center" wrapText="1"/>
      <protection/>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3" fillId="0"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33" borderId="11" xfId="0" applyFont="1" applyFill="1" applyBorder="1" applyAlignment="1">
      <alignment horizontal="left" vertical="center" wrapText="1"/>
    </xf>
    <xf numFmtId="1" fontId="3" fillId="33" borderId="10" xfId="0" applyNumberFormat="1" applyFont="1" applyFill="1" applyBorder="1" applyAlignment="1" applyProtection="1">
      <alignment horizontal="right" vertical="center" wrapText="1"/>
      <protection/>
    </xf>
    <xf numFmtId="0" fontId="3" fillId="33" borderId="14" xfId="0" applyFont="1" applyFill="1" applyBorder="1" applyAlignment="1">
      <alignment horizontal="left" vertical="center" wrapText="1"/>
    </xf>
    <xf numFmtId="1" fontId="3" fillId="33" borderId="12" xfId="0" applyNumberFormat="1" applyFont="1" applyFill="1" applyBorder="1" applyAlignment="1" applyProtection="1">
      <alignment horizontal="right" vertical="center" wrapText="1"/>
      <protection/>
    </xf>
    <xf numFmtId="1" fontId="3" fillId="33" borderId="14" xfId="0" applyNumberFormat="1" applyFont="1" applyFill="1" applyBorder="1" applyAlignment="1" applyProtection="1">
      <alignment horizontal="right" vertical="center" wrapText="1"/>
      <protection/>
    </xf>
    <xf numFmtId="1" fontId="3" fillId="33" borderId="16" xfId="0" applyNumberFormat="1" applyFont="1" applyFill="1" applyBorder="1" applyAlignment="1" applyProtection="1">
      <alignment horizontal="right" vertical="center" wrapText="1"/>
      <protection/>
    </xf>
    <xf numFmtId="1" fontId="3" fillId="33" borderId="0" xfId="0" applyNumberFormat="1" applyFont="1" applyFill="1" applyAlignment="1" applyProtection="1">
      <alignment horizontal="right" vertical="center" wrapText="1"/>
      <protection/>
    </xf>
    <xf numFmtId="1" fontId="3" fillId="33" borderId="18" xfId="0" applyNumberFormat="1" applyFont="1" applyFill="1" applyBorder="1" applyAlignment="1" applyProtection="1">
      <alignment horizontal="right" vertical="center" wrapText="1"/>
      <protection/>
    </xf>
    <xf numFmtId="1" fontId="3" fillId="33" borderId="17"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wrapText="1"/>
    </xf>
    <xf numFmtId="1" fontId="3" fillId="33" borderId="16" xfId="0" applyNumberFormat="1" applyFont="1" applyFill="1" applyBorder="1" applyAlignment="1">
      <alignment horizontal="right" vertical="center" wrapText="1"/>
    </xf>
    <xf numFmtId="1" fontId="3" fillId="33" borderId="10" xfId="0" applyNumberFormat="1" applyFont="1" applyFill="1" applyBorder="1" applyAlignment="1">
      <alignment horizontal="right" vertical="center" wrapText="1"/>
    </xf>
    <xf numFmtId="1" fontId="3" fillId="33" borderId="12" xfId="0" applyNumberFormat="1" applyFont="1" applyFill="1" applyBorder="1" applyAlignment="1">
      <alignment horizontal="right" vertical="center" wrapText="1"/>
    </xf>
    <xf numFmtId="1" fontId="3" fillId="33" borderId="22" xfId="0" applyNumberFormat="1" applyFont="1" applyFill="1" applyBorder="1" applyAlignment="1" applyProtection="1">
      <alignment horizontal="right" vertical="center" wrapText="1"/>
      <protection/>
    </xf>
    <xf numFmtId="1" fontId="3" fillId="33" borderId="23" xfId="0" applyNumberFormat="1" applyFont="1" applyFill="1" applyBorder="1" applyAlignment="1" applyProtection="1">
      <alignment horizontal="right" vertical="center" wrapText="1"/>
      <protection/>
    </xf>
    <xf numFmtId="1" fontId="3" fillId="33" borderId="20" xfId="0" applyNumberFormat="1" applyFont="1" applyFill="1" applyBorder="1" applyAlignment="1" applyProtection="1">
      <alignment horizontal="right" vertical="center" wrapText="1"/>
      <protection/>
    </xf>
    <xf numFmtId="1" fontId="3" fillId="33" borderId="13" xfId="0" applyNumberFormat="1" applyFont="1" applyFill="1" applyBorder="1" applyAlignment="1" applyProtection="1">
      <alignment horizontal="right" vertical="center" wrapText="1"/>
      <protection/>
    </xf>
    <xf numFmtId="1" fontId="3" fillId="33" borderId="11" xfId="0" applyNumberFormat="1" applyFont="1" applyFill="1" applyBorder="1" applyAlignment="1" applyProtection="1">
      <alignment horizontal="right" vertical="center" wrapText="1"/>
      <protection/>
    </xf>
    <xf numFmtId="1" fontId="3" fillId="33" borderId="22" xfId="0" applyNumberFormat="1" applyFont="1" applyFill="1" applyBorder="1" applyAlignment="1">
      <alignment horizontal="right" vertical="center" wrapText="1"/>
    </xf>
    <xf numFmtId="1" fontId="3" fillId="33" borderId="20" xfId="0" applyNumberFormat="1" applyFont="1" applyFill="1" applyBorder="1" applyAlignment="1">
      <alignment horizontal="right" vertical="center" wrapText="1"/>
    </xf>
    <xf numFmtId="0" fontId="3" fillId="0" borderId="0" xfId="0" applyFont="1" applyFill="1" applyAlignment="1">
      <alignment/>
    </xf>
    <xf numFmtId="49" fontId="0" fillId="33" borderId="11" xfId="0" applyNumberFormat="1" applyFont="1" applyFill="1" applyBorder="1" applyAlignment="1" applyProtection="1">
      <alignment horizontal="left" vertical="center"/>
      <protection/>
    </xf>
    <xf numFmtId="181" fontId="0" fillId="33" borderId="11"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1" fontId="0" fillId="33" borderId="14"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20" xfId="0" applyFont="1" applyFill="1"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right" wrapText="1"/>
      <protection/>
    </xf>
    <xf numFmtId="0" fontId="0" fillId="0" borderId="16" xfId="0"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33" borderId="11" xfId="0" applyFill="1" applyBorder="1" applyAlignment="1">
      <alignment horizontal="left" vertical="center" wrapText="1"/>
    </xf>
    <xf numFmtId="1" fontId="0" fillId="33" borderId="12" xfId="0" applyNumberFormat="1" applyFont="1" applyFill="1" applyBorder="1" applyAlignment="1" applyProtection="1">
      <alignment horizontal="right" vertical="center" wrapText="1"/>
      <protection/>
    </xf>
    <xf numFmtId="0" fontId="0" fillId="33" borderId="14" xfId="0" applyFill="1" applyBorder="1" applyAlignment="1">
      <alignment horizontal="left" vertical="center" wrapText="1"/>
    </xf>
    <xf numFmtId="1" fontId="0" fillId="33" borderId="10" xfId="0" applyNumberFormat="1" applyFont="1" applyFill="1" applyBorder="1" applyAlignment="1" applyProtection="1">
      <alignment horizontal="right" vertical="center" wrapText="1"/>
      <protection/>
    </xf>
    <xf numFmtId="1" fontId="0" fillId="33" borderId="16" xfId="0" applyNumberFormat="1" applyFont="1" applyFill="1" applyBorder="1" applyAlignment="1" applyProtection="1">
      <alignment horizontal="right" vertical="center" wrapText="1"/>
      <protection/>
    </xf>
    <xf numFmtId="1" fontId="0" fillId="33" borderId="20" xfId="0" applyNumberFormat="1" applyFont="1" applyFill="1" applyBorder="1" applyAlignment="1" applyProtection="1">
      <alignment horizontal="right" vertical="center" wrapText="1"/>
      <protection/>
    </xf>
    <xf numFmtId="0" fontId="0" fillId="33" borderId="10" xfId="0" applyFill="1" applyBorder="1" applyAlignment="1">
      <alignment horizontal="left" vertical="center" wrapText="1"/>
    </xf>
    <xf numFmtId="1" fontId="0" fillId="33" borderId="16" xfId="0" applyNumberFormat="1" applyFill="1" applyBorder="1" applyAlignment="1">
      <alignment horizontal="left" vertical="center" wrapText="1"/>
    </xf>
    <xf numFmtId="1" fontId="0" fillId="33" borderId="10" xfId="0" applyNumberFormat="1" applyFill="1" applyBorder="1" applyAlignment="1">
      <alignment horizontal="left" vertical="center" wrapText="1"/>
    </xf>
    <xf numFmtId="1" fontId="0" fillId="33" borderId="12" xfId="0" applyNumberFormat="1" applyFill="1" applyBorder="1" applyAlignment="1">
      <alignment horizontal="left" vertical="center" wrapText="1"/>
    </xf>
    <xf numFmtId="0" fontId="3" fillId="33" borderId="11" xfId="0" applyNumberFormat="1" applyFont="1" applyFill="1" applyBorder="1" applyAlignment="1" applyProtection="1">
      <alignment horizontal="left" vertical="center"/>
      <protection/>
    </xf>
    <xf numFmtId="1" fontId="3" fillId="33" borderId="12"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horizontal="left" vertical="center"/>
      <protection/>
    </xf>
    <xf numFmtId="1" fontId="3" fillId="33" borderId="10" xfId="0" applyNumberFormat="1" applyFont="1" applyFill="1" applyBorder="1" applyAlignment="1" applyProtection="1">
      <alignment horizontal="right" vertical="center"/>
      <protection/>
    </xf>
    <xf numFmtId="1" fontId="3" fillId="33" borderId="2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1" fontId="3" fillId="0" borderId="16" xfId="0" applyNumberFormat="1" applyFont="1" applyFill="1" applyBorder="1" applyAlignment="1" applyProtection="1">
      <alignment horizontal="right" vertical="center"/>
      <protection/>
    </xf>
    <xf numFmtId="1" fontId="0" fillId="0" borderId="16" xfId="0" applyNumberFormat="1" applyBorder="1" applyAlignment="1">
      <alignment horizontal="right" vertical="center"/>
    </xf>
    <xf numFmtId="1" fontId="3" fillId="0" borderId="10" xfId="0" applyNumberFormat="1" applyFont="1" applyFill="1" applyBorder="1" applyAlignment="1" applyProtection="1">
      <alignment horizontal="right" vertical="center"/>
      <protection/>
    </xf>
    <xf numFmtId="1" fontId="0" fillId="0" borderId="10" xfId="0" applyNumberFormat="1" applyBorder="1" applyAlignment="1">
      <alignment horizontal="right" vertical="center"/>
    </xf>
    <xf numFmtId="1" fontId="3" fillId="0" borderId="12"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D12" sqref="D12"/>
    </sheetView>
  </sheetViews>
  <sheetFormatPr defaultColWidth="9.16015625" defaultRowHeight="11.25"/>
  <cols>
    <col min="1" max="1" width="52.66015625" style="0" customWidth="1"/>
    <col min="2" max="2" width="36.16015625" style="0" customWidth="1"/>
    <col min="3" max="3" width="38.16015625" style="0" customWidth="1"/>
    <col min="4" max="4" width="35.5" style="0" customWidth="1"/>
  </cols>
  <sheetData>
    <row r="1" spans="1:4" ht="12.75" customHeight="1">
      <c r="A1" s="2" t="s">
        <v>0</v>
      </c>
      <c r="B1" s="2"/>
      <c r="C1" s="2"/>
      <c r="D1" s="2"/>
    </row>
    <row r="2" spans="1:4" ht="12.75" customHeight="1">
      <c r="A2" s="2"/>
      <c r="B2" s="2"/>
      <c r="C2" s="2"/>
      <c r="D2" s="2"/>
    </row>
    <row r="3" spans="1:4" ht="5.25" customHeight="1">
      <c r="A3" s="2"/>
      <c r="B3" s="2"/>
      <c r="C3" s="2"/>
      <c r="D3" s="2"/>
    </row>
    <row r="4" spans="1:4" ht="8.25" customHeight="1">
      <c r="A4" s="2"/>
      <c r="B4" s="2"/>
      <c r="C4" s="2"/>
      <c r="D4" s="2"/>
    </row>
    <row r="5" spans="1:4" ht="5.25" customHeight="1">
      <c r="A5" s="2"/>
      <c r="B5" s="2"/>
      <c r="C5" s="2"/>
      <c r="D5" s="2"/>
    </row>
    <row r="6" spans="1:4" ht="6.75" customHeight="1">
      <c r="A6" s="2"/>
      <c r="B6" s="2"/>
      <c r="C6" s="2"/>
      <c r="D6" s="2"/>
    </row>
    <row r="7" spans="1:4" ht="16.5" customHeight="1">
      <c r="A7" s="108" t="s">
        <v>1</v>
      </c>
      <c r="B7" s="62"/>
      <c r="C7" s="62"/>
      <c r="D7" s="26" t="s">
        <v>2</v>
      </c>
    </row>
    <row r="8" spans="1:4" ht="17.25" customHeight="1">
      <c r="A8" s="72" t="s">
        <v>3</v>
      </c>
      <c r="B8" s="72"/>
      <c r="C8" s="72" t="s">
        <v>4</v>
      </c>
      <c r="D8" s="72"/>
    </row>
    <row r="9" spans="1:4" ht="16.5" customHeight="1">
      <c r="A9" s="72" t="s">
        <v>5</v>
      </c>
      <c r="B9" s="74" t="s">
        <v>6</v>
      </c>
      <c r="C9" s="72" t="s">
        <v>5</v>
      </c>
      <c r="D9" s="74" t="s">
        <v>6</v>
      </c>
    </row>
    <row r="10" spans="1:4" s="1" customFormat="1" ht="16.5" customHeight="1">
      <c r="A10" s="131" t="s">
        <v>7</v>
      </c>
      <c r="B10" s="132">
        <v>12435938.5</v>
      </c>
      <c r="C10" s="133" t="s">
        <v>8</v>
      </c>
      <c r="D10" s="132">
        <v>12435938.5</v>
      </c>
    </row>
    <row r="11" spans="1:4" s="1" customFormat="1" ht="16.5" customHeight="1">
      <c r="A11" s="131" t="s">
        <v>9</v>
      </c>
      <c r="B11" s="134">
        <v>0</v>
      </c>
      <c r="C11" s="133" t="s">
        <v>10</v>
      </c>
      <c r="D11" s="132">
        <v>9285322.5</v>
      </c>
    </row>
    <row r="12" spans="1:4" s="1" customFormat="1" ht="16.5" customHeight="1">
      <c r="A12" s="131" t="s">
        <v>11</v>
      </c>
      <c r="B12" s="135">
        <v>0</v>
      </c>
      <c r="C12" s="133" t="s">
        <v>12</v>
      </c>
      <c r="D12" s="132">
        <v>3137200</v>
      </c>
    </row>
    <row r="13" spans="1:4" s="1" customFormat="1" ht="16.5" customHeight="1">
      <c r="A13" s="131" t="s">
        <v>13</v>
      </c>
      <c r="B13" s="132">
        <v>0</v>
      </c>
      <c r="C13" s="133" t="s">
        <v>14</v>
      </c>
      <c r="D13" s="132">
        <v>13416</v>
      </c>
    </row>
    <row r="14" spans="1:4" s="1" customFormat="1" ht="16.5" customHeight="1">
      <c r="A14" s="131" t="s">
        <v>15</v>
      </c>
      <c r="B14" s="132">
        <v>0</v>
      </c>
      <c r="C14" s="133" t="s">
        <v>16</v>
      </c>
      <c r="D14" s="132">
        <v>1885000</v>
      </c>
    </row>
    <row r="15" spans="1:4" s="1" customFormat="1" ht="16.5" customHeight="1">
      <c r="A15" s="131" t="s">
        <v>17</v>
      </c>
      <c r="B15" s="132">
        <v>0</v>
      </c>
      <c r="C15" s="133" t="s">
        <v>10</v>
      </c>
      <c r="D15" s="132">
        <v>0</v>
      </c>
    </row>
    <row r="16" spans="1:4" s="1" customFormat="1" ht="16.5" customHeight="1">
      <c r="A16" s="131" t="s">
        <v>18</v>
      </c>
      <c r="B16" s="132">
        <v>0</v>
      </c>
      <c r="C16" s="133" t="s">
        <v>14</v>
      </c>
      <c r="D16" s="132">
        <v>0</v>
      </c>
    </row>
    <row r="17" spans="1:4" s="1" customFormat="1" ht="16.5" customHeight="1">
      <c r="A17" s="131" t="s">
        <v>19</v>
      </c>
      <c r="B17" s="134">
        <v>1885000</v>
      </c>
      <c r="C17" s="133" t="s">
        <v>20</v>
      </c>
      <c r="D17" s="132">
        <v>1885000</v>
      </c>
    </row>
    <row r="18" spans="1:4" s="1" customFormat="1" ht="16.5" customHeight="1">
      <c r="A18" s="131" t="s">
        <v>21</v>
      </c>
      <c r="B18" s="135">
        <v>0</v>
      </c>
      <c r="C18" s="133" t="s">
        <v>22</v>
      </c>
      <c r="D18" s="132">
        <v>0</v>
      </c>
    </row>
    <row r="19" spans="1:4" s="1" customFormat="1" ht="16.5" customHeight="1">
      <c r="A19" s="131" t="s">
        <v>23</v>
      </c>
      <c r="B19" s="132">
        <v>1885000</v>
      </c>
      <c r="C19" s="133" t="s">
        <v>24</v>
      </c>
      <c r="D19" s="132">
        <v>0</v>
      </c>
    </row>
    <row r="20" spans="1:4" s="1" customFormat="1" ht="16.5" customHeight="1">
      <c r="A20" s="131" t="s">
        <v>25</v>
      </c>
      <c r="B20" s="132">
        <v>0</v>
      </c>
      <c r="C20" s="133" t="s">
        <v>26</v>
      </c>
      <c r="D20" s="132">
        <v>0</v>
      </c>
    </row>
    <row r="21" spans="1:4" s="1" customFormat="1" ht="16.5" customHeight="1">
      <c r="A21" s="131" t="s">
        <v>27</v>
      </c>
      <c r="B21" s="132">
        <v>0</v>
      </c>
      <c r="C21" s="133" t="s">
        <v>28</v>
      </c>
      <c r="D21" s="132">
        <v>0</v>
      </c>
    </row>
    <row r="22" spans="1:4" s="1" customFormat="1" ht="16.5" customHeight="1">
      <c r="A22" s="131" t="s">
        <v>29</v>
      </c>
      <c r="B22" s="132">
        <v>0</v>
      </c>
      <c r="C22" s="133" t="s">
        <v>30</v>
      </c>
      <c r="D22" s="132">
        <v>0</v>
      </c>
    </row>
    <row r="23" spans="1:4" s="1" customFormat="1" ht="16.5" customHeight="1">
      <c r="A23" s="131" t="s">
        <v>31</v>
      </c>
      <c r="B23" s="134">
        <v>0</v>
      </c>
      <c r="C23" s="133" t="s">
        <v>32</v>
      </c>
      <c r="D23" s="134">
        <v>0</v>
      </c>
    </row>
    <row r="24" spans="1:4" ht="16.5" customHeight="1">
      <c r="A24" s="136"/>
      <c r="B24" s="137"/>
      <c r="C24" s="25"/>
      <c r="D24" s="138"/>
    </row>
    <row r="25" spans="1:4" ht="16.5" customHeight="1">
      <c r="A25" s="136"/>
      <c r="B25" s="139"/>
      <c r="C25" s="25"/>
      <c r="D25" s="140"/>
    </row>
    <row r="26" spans="1:5" ht="16.5" customHeight="1">
      <c r="A26" s="136"/>
      <c r="B26" s="139"/>
      <c r="C26" s="136"/>
      <c r="D26" s="139"/>
      <c r="E26" s="32"/>
    </row>
    <row r="27" spans="1:4" ht="16.5" customHeight="1">
      <c r="A27" s="136"/>
      <c r="B27" s="141"/>
      <c r="C27" s="136"/>
      <c r="D27" s="141"/>
    </row>
    <row r="28" spans="1:4" s="1" customFormat="1" ht="16.5" customHeight="1">
      <c r="A28" s="131" t="s">
        <v>33</v>
      </c>
      <c r="B28" s="134">
        <v>14320938.5</v>
      </c>
      <c r="C28" s="133" t="s">
        <v>34</v>
      </c>
      <c r="D28" s="134">
        <v>14320938.5</v>
      </c>
    </row>
    <row r="29" spans="1:4" s="1" customFormat="1" ht="16.5" customHeight="1">
      <c r="A29" s="131" t="s">
        <v>35</v>
      </c>
      <c r="B29" s="135">
        <v>0</v>
      </c>
      <c r="C29" s="142"/>
      <c r="D29" s="135"/>
    </row>
    <row r="30" spans="1:4" s="1" customFormat="1" ht="16.5" customHeight="1">
      <c r="A30" s="131" t="s">
        <v>36</v>
      </c>
      <c r="B30" s="134">
        <v>14320938.5</v>
      </c>
      <c r="C30" s="133" t="s">
        <v>37</v>
      </c>
      <c r="D30" s="134">
        <v>14320938.5</v>
      </c>
    </row>
  </sheetData>
  <sheetProtection/>
  <mergeCells count="3">
    <mergeCell ref="A8:B8"/>
    <mergeCell ref="C8:D8"/>
    <mergeCell ref="A1:D6"/>
  </mergeCells>
  <printOptions/>
  <pageMargins left="0.75" right="0.75" top="1" bottom="1" header="0.5" footer="0.5"/>
  <pageSetup fitToHeight="1" fitToWidth="1"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2:H27"/>
  <sheetViews>
    <sheetView showGridLines="0" showZeros="0" workbookViewId="0" topLeftCell="A1">
      <selection activeCell="B9" sqref="B9"/>
    </sheetView>
  </sheetViews>
  <sheetFormatPr defaultColWidth="9.33203125" defaultRowHeight="12.75" customHeight="1"/>
  <cols>
    <col min="1" max="1" width="21.33203125" style="0" customWidth="1"/>
    <col min="2" max="2" width="22.16015625" style="0" customWidth="1"/>
    <col min="3" max="3" width="22" style="0" customWidth="1"/>
    <col min="4" max="4" width="17" style="0" customWidth="1"/>
    <col min="5" max="5" width="18.83203125" style="0" customWidth="1"/>
    <col min="6" max="6" width="16.16015625" style="0" customWidth="1"/>
    <col min="7" max="7" width="22.5" style="0" customWidth="1"/>
    <col min="8" max="8" width="29" style="0" customWidth="1"/>
  </cols>
  <sheetData>
    <row r="2" spans="1:8" ht="24" customHeight="1">
      <c r="A2" s="31" t="s">
        <v>166</v>
      </c>
      <c r="B2" s="31"/>
      <c r="C2" s="31"/>
      <c r="D2" s="31"/>
      <c r="E2" s="31"/>
      <c r="F2" s="31"/>
      <c r="G2" s="31"/>
      <c r="H2" s="31"/>
    </row>
    <row r="3" ht="20.25" customHeight="1">
      <c r="A3" s="32" t="s">
        <v>1</v>
      </c>
    </row>
    <row r="4" spans="1:8" ht="60" customHeight="1">
      <c r="A4" s="52" t="s">
        <v>167</v>
      </c>
      <c r="B4" s="41" t="s">
        <v>168</v>
      </c>
      <c r="C4" s="41" t="s">
        <v>169</v>
      </c>
      <c r="D4" s="41" t="s">
        <v>170</v>
      </c>
      <c r="E4" s="41" t="s">
        <v>171</v>
      </c>
      <c r="F4" s="41" t="s">
        <v>172</v>
      </c>
      <c r="G4" s="41" t="s">
        <v>173</v>
      </c>
      <c r="H4" s="41" t="s">
        <v>174</v>
      </c>
    </row>
    <row r="5" spans="1:8" s="1" customFormat="1" ht="27" customHeight="1">
      <c r="A5" s="43" t="s">
        <v>88</v>
      </c>
      <c r="B5" s="44">
        <v>1885000</v>
      </c>
      <c r="C5" s="43"/>
      <c r="D5" s="43"/>
      <c r="E5" s="43"/>
      <c r="F5" s="43"/>
      <c r="G5" s="43"/>
      <c r="H5" s="48"/>
    </row>
    <row r="6" spans="1:8" ht="27" customHeight="1">
      <c r="A6" s="43" t="s">
        <v>175</v>
      </c>
      <c r="B6" s="44">
        <v>160000</v>
      </c>
      <c r="C6" s="50" t="s">
        <v>176</v>
      </c>
      <c r="D6" s="43" t="s">
        <v>177</v>
      </c>
      <c r="E6" s="50" t="s">
        <v>178</v>
      </c>
      <c r="F6" s="50" t="s">
        <v>179</v>
      </c>
      <c r="G6" s="50" t="s">
        <v>180</v>
      </c>
      <c r="H6" s="51" t="s">
        <v>181</v>
      </c>
    </row>
    <row r="7" spans="1:8" ht="27" customHeight="1">
      <c r="A7" s="43" t="s">
        <v>182</v>
      </c>
      <c r="B7" s="44">
        <v>625000</v>
      </c>
      <c r="C7" s="50" t="s">
        <v>176</v>
      </c>
      <c r="D7" s="43" t="s">
        <v>183</v>
      </c>
      <c r="E7" s="50" t="s">
        <v>178</v>
      </c>
      <c r="F7" s="50" t="s">
        <v>179</v>
      </c>
      <c r="G7" s="50" t="s">
        <v>180</v>
      </c>
      <c r="H7" s="51" t="s">
        <v>181</v>
      </c>
    </row>
    <row r="8" spans="1:8" ht="27" customHeight="1">
      <c r="A8" s="43" t="s">
        <v>184</v>
      </c>
      <c r="B8" s="44">
        <v>680000</v>
      </c>
      <c r="C8" s="50" t="s">
        <v>176</v>
      </c>
      <c r="D8" s="50" t="s">
        <v>185</v>
      </c>
      <c r="E8" s="50" t="s">
        <v>178</v>
      </c>
      <c r="F8" s="50" t="s">
        <v>179</v>
      </c>
      <c r="G8" s="50" t="s">
        <v>180</v>
      </c>
      <c r="H8" s="51" t="s">
        <v>181</v>
      </c>
    </row>
    <row r="9" spans="1:8" ht="27" customHeight="1">
      <c r="A9" s="43" t="s">
        <v>186</v>
      </c>
      <c r="B9" s="44">
        <v>200000</v>
      </c>
      <c r="C9" s="50" t="s">
        <v>176</v>
      </c>
      <c r="D9" s="43" t="s">
        <v>187</v>
      </c>
      <c r="E9" s="50" t="s">
        <v>178</v>
      </c>
      <c r="F9" s="50" t="s">
        <v>179</v>
      </c>
      <c r="G9" s="50" t="s">
        <v>180</v>
      </c>
      <c r="H9" s="51" t="s">
        <v>181</v>
      </c>
    </row>
    <row r="10" spans="1:8" ht="27" customHeight="1">
      <c r="A10" s="43" t="s">
        <v>188</v>
      </c>
      <c r="B10" s="44">
        <v>220000</v>
      </c>
      <c r="C10" s="50" t="s">
        <v>176</v>
      </c>
      <c r="D10" s="43" t="s">
        <v>189</v>
      </c>
      <c r="E10" s="50" t="s">
        <v>178</v>
      </c>
      <c r="F10" s="50" t="s">
        <v>179</v>
      </c>
      <c r="G10" s="50" t="s">
        <v>180</v>
      </c>
      <c r="H10" s="51" t="s">
        <v>181</v>
      </c>
    </row>
    <row r="11" spans="1:8" ht="12.75" customHeight="1">
      <c r="A11" s="32"/>
      <c r="B11" s="32"/>
      <c r="C11" s="32"/>
      <c r="E11" s="32"/>
      <c r="F11" s="32"/>
      <c r="G11" s="32"/>
      <c r="H11" s="32"/>
    </row>
    <row r="12" spans="1:8" ht="12.75" customHeight="1">
      <c r="A12" s="32"/>
      <c r="B12" s="32"/>
      <c r="C12" s="32"/>
      <c r="D12" s="32"/>
      <c r="E12" s="32"/>
      <c r="F12" s="32"/>
      <c r="G12" s="32"/>
      <c r="H12" s="32"/>
    </row>
    <row r="13" spans="1:8" ht="12.75" customHeight="1">
      <c r="A13" s="32"/>
      <c r="B13" s="32"/>
      <c r="C13" s="32"/>
      <c r="D13" s="32"/>
      <c r="E13" s="32"/>
      <c r="F13" s="32"/>
      <c r="G13" s="32"/>
      <c r="H13" s="32"/>
    </row>
    <row r="14" spans="1:7" ht="12.75" customHeight="1">
      <c r="A14" s="32"/>
      <c r="B14" s="32"/>
      <c r="C14" s="32"/>
      <c r="E14" s="32"/>
      <c r="F14" s="32"/>
      <c r="G14" s="32"/>
    </row>
    <row r="15" spans="2:7" ht="27" customHeight="1">
      <c r="B15" s="32"/>
      <c r="C15" s="32"/>
      <c r="F15" s="32"/>
      <c r="G15" s="32"/>
    </row>
    <row r="16" spans="3:7" ht="27" customHeight="1">
      <c r="C16" s="32"/>
      <c r="F16" s="32"/>
      <c r="G16" s="32"/>
    </row>
    <row r="17" spans="3:7" ht="27" customHeight="1">
      <c r="C17" s="32"/>
      <c r="F17" s="32"/>
      <c r="G17" s="32"/>
    </row>
    <row r="18" spans="3:7" ht="27" customHeight="1">
      <c r="C18" s="32"/>
      <c r="F18" s="32"/>
      <c r="G18" s="32"/>
    </row>
    <row r="19" spans="3:6" ht="27" customHeight="1">
      <c r="C19" s="32"/>
      <c r="D19" s="32"/>
      <c r="F19" s="32"/>
    </row>
    <row r="20" spans="4:6" ht="27" customHeight="1">
      <c r="D20" s="32"/>
      <c r="F20" s="32"/>
    </row>
    <row r="21" ht="27" customHeight="1">
      <c r="D21" s="32"/>
    </row>
    <row r="22" spans="4:5" ht="27" customHeight="1">
      <c r="D22" s="32"/>
      <c r="E22" s="32"/>
    </row>
    <row r="23" ht="27" customHeight="1">
      <c r="E23" s="32"/>
    </row>
    <row r="24" ht="27" customHeight="1">
      <c r="E24" s="32"/>
    </row>
    <row r="25" spans="5:6" ht="27" customHeight="1">
      <c r="E25" s="32"/>
      <c r="F25" s="32"/>
    </row>
    <row r="26" ht="27" customHeight="1">
      <c r="F26" s="32"/>
    </row>
    <row r="27" ht="27" customHeight="1">
      <c r="F27" s="32"/>
    </row>
  </sheetData>
  <sheetProtection/>
  <mergeCells count="1">
    <mergeCell ref="A2:H2"/>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M22"/>
  <sheetViews>
    <sheetView showGridLines="0" showZeros="0" workbookViewId="0" topLeftCell="A1">
      <selection activeCell="R7" sqref="R7"/>
    </sheetView>
  </sheetViews>
  <sheetFormatPr defaultColWidth="9.33203125" defaultRowHeight="12.75" customHeight="1"/>
  <cols>
    <col min="1" max="1" width="16.5" style="0" customWidth="1"/>
    <col min="2" max="2" width="14.5" style="0" customWidth="1"/>
    <col min="3" max="3" width="15.83203125" style="0" customWidth="1"/>
    <col min="4" max="4" width="13.5" style="0" customWidth="1"/>
    <col min="5" max="7" width="9.16015625" style="0" customWidth="1"/>
    <col min="8" max="8" width="13.16015625" style="0" customWidth="1"/>
    <col min="9" max="9" width="14" style="0" customWidth="1"/>
    <col min="10" max="10" width="14.33203125" style="0" customWidth="1"/>
    <col min="11" max="11" width="13.33203125" style="0" customWidth="1"/>
    <col min="12" max="12" width="14.83203125" style="0" customWidth="1"/>
    <col min="13" max="13" width="15.33203125" style="0" customWidth="1"/>
  </cols>
  <sheetData>
    <row r="2" spans="1:13" ht="31.5" customHeight="1">
      <c r="A2" s="31" t="s">
        <v>190</v>
      </c>
      <c r="B2" s="31"/>
      <c r="C2" s="31"/>
      <c r="D2" s="31"/>
      <c r="E2" s="31"/>
      <c r="F2" s="31"/>
      <c r="G2" s="31"/>
      <c r="H2" s="31"/>
      <c r="I2" s="31"/>
      <c r="J2" s="31"/>
      <c r="K2" s="31"/>
      <c r="L2" s="31"/>
      <c r="M2" s="31"/>
    </row>
    <row r="3" ht="23.25" customHeight="1">
      <c r="A3" s="32" t="s">
        <v>1</v>
      </c>
    </row>
    <row r="4" spans="1:13" ht="33.75" customHeight="1">
      <c r="A4" s="28" t="s">
        <v>191</v>
      </c>
      <c r="B4" s="33" t="s">
        <v>192</v>
      </c>
      <c r="C4" s="33"/>
      <c r="D4" s="33"/>
      <c r="E4" s="33"/>
      <c r="F4" s="33"/>
      <c r="G4" s="33"/>
      <c r="H4" s="33"/>
      <c r="I4" s="33"/>
      <c r="J4" s="34" t="s">
        <v>193</v>
      </c>
      <c r="K4" s="34" t="s">
        <v>194</v>
      </c>
      <c r="L4" s="28" t="s">
        <v>195</v>
      </c>
      <c r="M4" s="28"/>
    </row>
    <row r="5" spans="1:13" ht="27" customHeight="1">
      <c r="A5" s="34"/>
      <c r="B5" s="33" t="s">
        <v>196</v>
      </c>
      <c r="C5" s="35" t="s">
        <v>197</v>
      </c>
      <c r="D5" s="36"/>
      <c r="E5" s="36"/>
      <c r="F5" s="36"/>
      <c r="G5" s="37"/>
      <c r="H5" s="36" t="s">
        <v>198</v>
      </c>
      <c r="I5" s="37"/>
      <c r="J5" s="34"/>
      <c r="K5" s="34"/>
      <c r="L5" s="28" t="s">
        <v>199</v>
      </c>
      <c r="M5" s="28" t="s">
        <v>200</v>
      </c>
    </row>
    <row r="6" spans="1:13" ht="76.5" customHeight="1">
      <c r="A6" s="38"/>
      <c r="B6" s="39"/>
      <c r="C6" s="40" t="s">
        <v>201</v>
      </c>
      <c r="D6" s="41" t="s">
        <v>72</v>
      </c>
      <c r="E6" s="41" t="s">
        <v>202</v>
      </c>
      <c r="F6" s="41" t="s">
        <v>203</v>
      </c>
      <c r="G6" s="41" t="s">
        <v>204</v>
      </c>
      <c r="H6" s="42" t="s">
        <v>103</v>
      </c>
      <c r="I6" s="45" t="s">
        <v>104</v>
      </c>
      <c r="J6" s="38"/>
      <c r="K6" s="38"/>
      <c r="L6" s="29"/>
      <c r="M6" s="29"/>
    </row>
    <row r="7" spans="1:13" s="1" customFormat="1" ht="39" customHeight="1">
      <c r="A7" s="43" t="s">
        <v>88</v>
      </c>
      <c r="B7" s="44">
        <v>14320938</v>
      </c>
      <c r="C7" s="44">
        <v>14320938</v>
      </c>
      <c r="D7" s="44">
        <v>0</v>
      </c>
      <c r="E7" s="44">
        <v>0</v>
      </c>
      <c r="F7" s="44">
        <v>0</v>
      </c>
      <c r="G7" s="44">
        <v>0</v>
      </c>
      <c r="H7" s="44">
        <v>12435938</v>
      </c>
      <c r="I7" s="46">
        <v>1885000</v>
      </c>
      <c r="J7" s="47"/>
      <c r="K7" s="43"/>
      <c r="L7" s="43"/>
      <c r="M7" s="48"/>
    </row>
    <row r="8" spans="1:13" ht="39" customHeight="1">
      <c r="A8" s="43" t="s">
        <v>162</v>
      </c>
      <c r="B8" s="44">
        <v>14320938</v>
      </c>
      <c r="C8" s="44">
        <v>14320938</v>
      </c>
      <c r="D8" s="44">
        <v>0</v>
      </c>
      <c r="E8" s="44">
        <v>0</v>
      </c>
      <c r="F8" s="44">
        <v>0</v>
      </c>
      <c r="G8" s="44">
        <v>0</v>
      </c>
      <c r="H8" s="44">
        <v>12435938</v>
      </c>
      <c r="I8" s="46">
        <v>1885000</v>
      </c>
      <c r="J8" s="49" t="s">
        <v>205</v>
      </c>
      <c r="K8" s="50" t="s">
        <v>206</v>
      </c>
      <c r="L8" s="50" t="s">
        <v>207</v>
      </c>
      <c r="M8" s="51" t="s">
        <v>208</v>
      </c>
    </row>
    <row r="9" spans="1:13" ht="12.75" customHeight="1">
      <c r="A9" s="32"/>
      <c r="C9" s="32"/>
      <c r="D9" s="32"/>
      <c r="E9" s="32"/>
      <c r="F9" s="32"/>
      <c r="G9" s="32"/>
      <c r="H9" s="32"/>
      <c r="I9" s="32"/>
      <c r="J9" s="32"/>
      <c r="K9" s="32"/>
      <c r="L9" s="32"/>
      <c r="M9" s="32"/>
    </row>
    <row r="10" spans="1:13" ht="12.75" customHeight="1">
      <c r="A10" s="32"/>
      <c r="B10" s="32"/>
      <c r="C10" s="32"/>
      <c r="D10" s="32"/>
      <c r="E10" s="32"/>
      <c r="F10" s="32"/>
      <c r="G10" s="32"/>
      <c r="H10" s="32"/>
      <c r="I10" s="32"/>
      <c r="J10" s="32"/>
      <c r="K10" s="32"/>
      <c r="L10" s="32"/>
      <c r="M10" s="32"/>
    </row>
    <row r="11" spans="1:13" ht="39" customHeight="1">
      <c r="A11" s="32"/>
      <c r="B11" s="32"/>
      <c r="C11" s="32"/>
      <c r="K11" s="32"/>
      <c r="M11" s="32"/>
    </row>
    <row r="12" spans="1:13" ht="39" customHeight="1">
      <c r="A12" s="32"/>
      <c r="B12" s="32"/>
      <c r="K12" s="32"/>
      <c r="L12" s="32"/>
      <c r="M12" s="32"/>
    </row>
    <row r="13" spans="2:12" ht="39" customHeight="1">
      <c r="B13" s="32"/>
      <c r="J13" s="32"/>
      <c r="K13" s="32"/>
      <c r="L13" s="32"/>
    </row>
    <row r="14" spans="2:12" ht="39" customHeight="1">
      <c r="B14" s="32"/>
      <c r="J14" s="32"/>
      <c r="L14" s="32"/>
    </row>
    <row r="15" spans="3:12" ht="39" customHeight="1">
      <c r="C15" s="32"/>
      <c r="J15" s="32"/>
      <c r="K15" s="32"/>
      <c r="L15" s="32"/>
    </row>
    <row r="16" spans="3:11" ht="39" customHeight="1">
      <c r="C16" s="32"/>
      <c r="D16" s="32"/>
      <c r="J16" s="32"/>
      <c r="K16" s="32"/>
    </row>
    <row r="17" spans="4:11" ht="39" customHeight="1">
      <c r="D17" s="32"/>
      <c r="J17" s="32"/>
      <c r="K17" s="32"/>
    </row>
    <row r="18" spans="4:10" ht="39" customHeight="1">
      <c r="D18" s="32"/>
      <c r="E18" s="32"/>
      <c r="J18" s="32"/>
    </row>
    <row r="19" ht="39" customHeight="1">
      <c r="F19" s="32"/>
    </row>
    <row r="20" spans="6:8" ht="39" customHeight="1">
      <c r="F20" s="32"/>
      <c r="G20" s="32"/>
      <c r="H20" s="32"/>
    </row>
    <row r="21" ht="39" customHeight="1">
      <c r="H21" s="32"/>
    </row>
    <row r="22" spans="8:9" ht="39" customHeight="1">
      <c r="H22" s="32"/>
      <c r="I22" s="32"/>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R21"/>
  <sheetViews>
    <sheetView showGridLines="0" showZeros="0" workbookViewId="0" topLeftCell="A1">
      <selection activeCell="T23" sqref="T23"/>
    </sheetView>
  </sheetViews>
  <sheetFormatPr defaultColWidth="9.33203125" defaultRowHeight="11.25"/>
  <cols>
    <col min="1" max="1" width="16.16015625" style="0" customWidth="1"/>
  </cols>
  <sheetData>
    <row r="1" spans="1:18" ht="27.75" customHeight="1">
      <c r="A1" s="2" t="s">
        <v>209</v>
      </c>
      <c r="B1" s="2"/>
      <c r="C1" s="2"/>
      <c r="D1" s="2"/>
      <c r="E1" s="2"/>
      <c r="F1" s="2"/>
      <c r="G1" s="2"/>
      <c r="H1" s="2"/>
      <c r="I1" s="2"/>
      <c r="J1" s="2"/>
      <c r="K1" s="2"/>
      <c r="L1" s="2"/>
      <c r="M1" s="2"/>
      <c r="N1" s="2"/>
      <c r="O1" s="2"/>
      <c r="P1" s="2"/>
      <c r="Q1" s="2"/>
      <c r="R1" s="2"/>
    </row>
    <row r="2" ht="12.75" customHeight="1">
      <c r="R2" s="26" t="s">
        <v>210</v>
      </c>
    </row>
    <row r="3" spans="1:18" ht="20.25" customHeight="1">
      <c r="A3" s="3" t="s">
        <v>155</v>
      </c>
      <c r="B3" s="3" t="s">
        <v>211</v>
      </c>
      <c r="C3" s="3"/>
      <c r="D3" s="3" t="s">
        <v>212</v>
      </c>
      <c r="E3" s="3" t="s">
        <v>213</v>
      </c>
      <c r="F3" s="3" t="s">
        <v>214</v>
      </c>
      <c r="G3" s="3" t="s">
        <v>215</v>
      </c>
      <c r="H3" s="4" t="s">
        <v>88</v>
      </c>
      <c r="I3" s="3" t="s">
        <v>216</v>
      </c>
      <c r="J3" s="3"/>
      <c r="K3" s="3"/>
      <c r="L3" s="3"/>
      <c r="M3" s="3"/>
      <c r="N3" s="3"/>
      <c r="O3" s="3"/>
      <c r="P3" s="3"/>
      <c r="Q3" s="3"/>
      <c r="R3" s="3"/>
    </row>
    <row r="4" spans="1:18" ht="18" customHeight="1">
      <c r="A4" s="3"/>
      <c r="B4" s="3" t="s">
        <v>217</v>
      </c>
      <c r="C4" s="3" t="s">
        <v>218</v>
      </c>
      <c r="D4" s="3"/>
      <c r="E4" s="3"/>
      <c r="F4" s="3"/>
      <c r="G4" s="3"/>
      <c r="H4" s="4"/>
      <c r="I4" s="16" t="s">
        <v>219</v>
      </c>
      <c r="J4" s="16" t="s">
        <v>220</v>
      </c>
      <c r="K4" s="16"/>
      <c r="L4" s="16"/>
      <c r="M4" s="17" t="s">
        <v>221</v>
      </c>
      <c r="N4" s="17"/>
      <c r="O4" s="17"/>
      <c r="P4" s="18" t="s">
        <v>222</v>
      </c>
      <c r="Q4" s="27" t="s">
        <v>223</v>
      </c>
      <c r="R4" s="27" t="s">
        <v>76</v>
      </c>
    </row>
    <row r="5" spans="1:18" ht="12.75" customHeight="1">
      <c r="A5" s="3"/>
      <c r="B5" s="3"/>
      <c r="C5" s="3"/>
      <c r="D5" s="3"/>
      <c r="E5" s="3"/>
      <c r="F5" s="3"/>
      <c r="G5" s="3"/>
      <c r="H5" s="4"/>
      <c r="I5" s="3"/>
      <c r="J5" s="19" t="s">
        <v>120</v>
      </c>
      <c r="K5" s="17" t="s">
        <v>224</v>
      </c>
      <c r="L5" s="17" t="s">
        <v>225</v>
      </c>
      <c r="M5" s="17" t="s">
        <v>120</v>
      </c>
      <c r="N5" s="16" t="s">
        <v>224</v>
      </c>
      <c r="O5" s="3" t="s">
        <v>225</v>
      </c>
      <c r="P5" s="20"/>
      <c r="Q5" s="28"/>
      <c r="R5" s="28"/>
    </row>
    <row r="6" spans="1:18" ht="26.25" customHeight="1">
      <c r="A6" s="5"/>
      <c r="B6" s="5"/>
      <c r="C6" s="5"/>
      <c r="D6" s="5"/>
      <c r="E6" s="5"/>
      <c r="F6" s="5"/>
      <c r="G6" s="5"/>
      <c r="H6" s="6"/>
      <c r="I6" s="5"/>
      <c r="J6" s="21"/>
      <c r="K6" s="5"/>
      <c r="L6" s="5"/>
      <c r="M6" s="5"/>
      <c r="N6" s="6"/>
      <c r="O6" s="5"/>
      <c r="P6" s="22"/>
      <c r="Q6" s="29"/>
      <c r="R6" s="29"/>
    </row>
    <row r="7" spans="1:18" s="1" customFormat="1" ht="17.25" customHeight="1">
      <c r="A7" s="7" t="s">
        <v>88</v>
      </c>
      <c r="B7" s="8"/>
      <c r="C7" s="9"/>
      <c r="D7" s="9"/>
      <c r="E7" s="9"/>
      <c r="F7" s="9"/>
      <c r="G7" s="9"/>
      <c r="H7" s="10">
        <f>SUM(H8:H14)</f>
        <v>733500</v>
      </c>
      <c r="I7" s="10">
        <f>SUM(I8:I14)</f>
        <v>0</v>
      </c>
      <c r="J7" s="10">
        <f>SUM(J8:J14)</f>
        <v>733500</v>
      </c>
      <c r="K7" s="10">
        <f>SUM(K8:K14)</f>
        <v>0</v>
      </c>
      <c r="L7" s="10">
        <f>SUM(L8:L14)</f>
        <v>733500</v>
      </c>
      <c r="M7" s="10"/>
      <c r="N7" s="10"/>
      <c r="O7" s="10"/>
      <c r="P7" s="10"/>
      <c r="Q7" s="10"/>
      <c r="R7" s="30"/>
    </row>
    <row r="8" spans="1:18" ht="16.5" customHeight="1">
      <c r="A8" s="11" t="s">
        <v>162</v>
      </c>
      <c r="B8" s="12" t="s">
        <v>226</v>
      </c>
      <c r="C8" s="13" t="s">
        <v>227</v>
      </c>
      <c r="D8" s="13" t="s">
        <v>228</v>
      </c>
      <c r="E8" s="13"/>
      <c r="F8" s="13"/>
      <c r="G8" s="13" t="s">
        <v>229</v>
      </c>
      <c r="H8" s="14">
        <f aca="true" t="shared" si="0" ref="H8:H14">+G8*D8</f>
        <v>25000</v>
      </c>
      <c r="I8" s="14">
        <v>0</v>
      </c>
      <c r="J8" s="14">
        <f aca="true" t="shared" si="1" ref="J8:J14">+H8</f>
        <v>25000</v>
      </c>
      <c r="K8" s="14">
        <v>0</v>
      </c>
      <c r="L8" s="23">
        <f aca="true" t="shared" si="2" ref="L8:L14">+J8</f>
        <v>25000</v>
      </c>
      <c r="M8" s="24"/>
      <c r="N8" s="24"/>
      <c r="O8" s="24"/>
      <c r="P8" s="24"/>
      <c r="Q8" s="24"/>
      <c r="R8" s="24"/>
    </row>
    <row r="9" spans="1:18" ht="16.5" customHeight="1">
      <c r="A9" s="11" t="s">
        <v>162</v>
      </c>
      <c r="B9" s="12" t="s">
        <v>226</v>
      </c>
      <c r="C9" s="13" t="s">
        <v>230</v>
      </c>
      <c r="D9" s="13" t="s">
        <v>231</v>
      </c>
      <c r="E9" s="13"/>
      <c r="F9" s="13"/>
      <c r="G9" s="13" t="s">
        <v>232</v>
      </c>
      <c r="H9" s="14">
        <f t="shared" si="0"/>
        <v>156000</v>
      </c>
      <c r="I9" s="14">
        <v>0</v>
      </c>
      <c r="J9" s="14">
        <f t="shared" si="1"/>
        <v>156000</v>
      </c>
      <c r="K9" s="14">
        <v>0</v>
      </c>
      <c r="L9" s="23">
        <f t="shared" si="2"/>
        <v>156000</v>
      </c>
      <c r="M9" s="24"/>
      <c r="N9" s="24"/>
      <c r="O9" s="24"/>
      <c r="P9" s="25"/>
      <c r="Q9" s="24"/>
      <c r="R9" s="24"/>
    </row>
    <row r="10" spans="1:18" ht="16.5" customHeight="1">
      <c r="A10" s="11" t="s">
        <v>162</v>
      </c>
      <c r="B10" s="12" t="s">
        <v>226</v>
      </c>
      <c r="C10" s="13" t="s">
        <v>233</v>
      </c>
      <c r="D10" s="13" t="s">
        <v>234</v>
      </c>
      <c r="E10" s="13"/>
      <c r="F10" s="13"/>
      <c r="G10" s="13" t="s">
        <v>235</v>
      </c>
      <c r="H10" s="14">
        <f t="shared" si="0"/>
        <v>77000</v>
      </c>
      <c r="I10" s="14">
        <v>0</v>
      </c>
      <c r="J10" s="14">
        <f t="shared" si="1"/>
        <v>77000</v>
      </c>
      <c r="K10" s="14">
        <v>0</v>
      </c>
      <c r="L10" s="23">
        <f t="shared" si="2"/>
        <v>77000</v>
      </c>
      <c r="M10" s="24"/>
      <c r="N10" s="24"/>
      <c r="O10" s="24"/>
      <c r="P10" s="25"/>
      <c r="Q10" s="24"/>
      <c r="R10" s="24"/>
    </row>
    <row r="11" spans="1:18" ht="16.5" customHeight="1">
      <c r="A11" s="11" t="s">
        <v>162</v>
      </c>
      <c r="B11" s="12" t="s">
        <v>226</v>
      </c>
      <c r="C11" s="13" t="s">
        <v>236</v>
      </c>
      <c r="D11" s="13" t="s">
        <v>228</v>
      </c>
      <c r="E11" s="13"/>
      <c r="F11" s="13"/>
      <c r="G11" s="13" t="s">
        <v>237</v>
      </c>
      <c r="H11" s="14">
        <f t="shared" si="0"/>
        <v>137500</v>
      </c>
      <c r="I11" s="14">
        <v>0</v>
      </c>
      <c r="J11" s="14">
        <f t="shared" si="1"/>
        <v>137500</v>
      </c>
      <c r="K11" s="14">
        <v>0</v>
      </c>
      <c r="L11" s="23">
        <f t="shared" si="2"/>
        <v>137500</v>
      </c>
      <c r="M11" s="24"/>
      <c r="N11" s="24"/>
      <c r="O11" s="24"/>
      <c r="P11" s="25"/>
      <c r="Q11" s="24"/>
      <c r="R11" s="25"/>
    </row>
    <row r="12" spans="1:18" ht="16.5" customHeight="1">
      <c r="A12" s="11" t="s">
        <v>162</v>
      </c>
      <c r="B12" s="12" t="s">
        <v>226</v>
      </c>
      <c r="C12" s="13" t="s">
        <v>238</v>
      </c>
      <c r="D12" s="13" t="s">
        <v>239</v>
      </c>
      <c r="E12" s="13"/>
      <c r="F12" s="13"/>
      <c r="G12" s="13" t="s">
        <v>240</v>
      </c>
      <c r="H12" s="14">
        <f t="shared" si="0"/>
        <v>250000</v>
      </c>
      <c r="I12" s="14">
        <v>0</v>
      </c>
      <c r="J12" s="14">
        <f t="shared" si="1"/>
        <v>250000</v>
      </c>
      <c r="K12" s="14">
        <v>0</v>
      </c>
      <c r="L12" s="23">
        <f t="shared" si="2"/>
        <v>250000</v>
      </c>
      <c r="M12" s="24"/>
      <c r="N12" s="24"/>
      <c r="O12" s="25"/>
      <c r="P12" s="24"/>
      <c r="Q12" s="24"/>
      <c r="R12" s="25"/>
    </row>
    <row r="13" spans="1:18" ht="16.5" customHeight="1">
      <c r="A13" s="11" t="s">
        <v>162</v>
      </c>
      <c r="B13" s="12" t="s">
        <v>226</v>
      </c>
      <c r="C13" s="13" t="s">
        <v>241</v>
      </c>
      <c r="D13" s="13" t="s">
        <v>242</v>
      </c>
      <c r="E13" s="13"/>
      <c r="F13" s="13"/>
      <c r="G13" s="13" t="s">
        <v>243</v>
      </c>
      <c r="H13" s="14">
        <f t="shared" si="0"/>
        <v>40000</v>
      </c>
      <c r="I13" s="14">
        <v>0</v>
      </c>
      <c r="J13" s="14">
        <f t="shared" si="1"/>
        <v>40000</v>
      </c>
      <c r="K13" s="14">
        <v>0</v>
      </c>
      <c r="L13" s="23">
        <f t="shared" si="2"/>
        <v>40000</v>
      </c>
      <c r="M13" s="24"/>
      <c r="N13" s="24"/>
      <c r="O13" s="24"/>
      <c r="P13" s="24"/>
      <c r="Q13" s="24"/>
      <c r="R13" s="25"/>
    </row>
    <row r="14" spans="1:18" ht="16.5" customHeight="1">
      <c r="A14" s="11" t="s">
        <v>162</v>
      </c>
      <c r="B14" s="12" t="s">
        <v>226</v>
      </c>
      <c r="C14" s="13" t="s">
        <v>244</v>
      </c>
      <c r="D14" s="13" t="s">
        <v>245</v>
      </c>
      <c r="E14" s="13"/>
      <c r="F14" s="13"/>
      <c r="G14" s="13" t="s">
        <v>246</v>
      </c>
      <c r="H14" s="14">
        <f t="shared" si="0"/>
        <v>48000</v>
      </c>
      <c r="I14" s="14">
        <v>0</v>
      </c>
      <c r="J14" s="14">
        <f t="shared" si="1"/>
        <v>48000</v>
      </c>
      <c r="K14" s="14">
        <v>0</v>
      </c>
      <c r="L14" s="23">
        <f t="shared" si="2"/>
        <v>48000</v>
      </c>
      <c r="M14" s="24"/>
      <c r="N14" s="24"/>
      <c r="O14" s="25"/>
      <c r="P14" s="24"/>
      <c r="Q14" s="24"/>
      <c r="R14" s="25"/>
    </row>
    <row r="15" spans="4:16" ht="12.75" customHeight="1">
      <c r="D15" s="15"/>
      <c r="E15" s="15"/>
      <c r="F15" s="15"/>
      <c r="G15" s="15"/>
      <c r="H15" s="15"/>
      <c r="J15" s="15"/>
      <c r="L15" s="15"/>
      <c r="P15" s="15"/>
    </row>
    <row r="16" spans="4:7" ht="12.75" customHeight="1">
      <c r="D16" s="15"/>
      <c r="E16" s="15"/>
      <c r="F16" s="15"/>
      <c r="G16" s="15"/>
    </row>
    <row r="17" spans="5:7" ht="12.75" customHeight="1">
      <c r="E17" s="15"/>
      <c r="F17" s="15"/>
      <c r="G17" s="15"/>
    </row>
    <row r="18" spans="6:7" ht="12.75" customHeight="1">
      <c r="F18" s="15"/>
      <c r="G18" s="15"/>
    </row>
    <row r="19" ht="12.75" customHeight="1">
      <c r="F19" s="15"/>
    </row>
    <row r="20" ht="12.75" customHeight="1">
      <c r="G20" s="15"/>
    </row>
    <row r="21" ht="12.75" customHeight="1">
      <c r="G21" s="15"/>
    </row>
  </sheetData>
  <sheetProtection/>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5" right="0.75" top="1" bottom="1" header="0.5" footer="0.5"/>
  <pageSetup orientation="portrait"/>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D35"/>
  <sheetViews>
    <sheetView showGridLines="0" showZeros="0" tabSelected="1" workbookViewId="0" topLeftCell="A1">
      <selection activeCell="A5" sqref="A5"/>
    </sheetView>
  </sheetViews>
  <sheetFormatPr defaultColWidth="9.16015625" defaultRowHeight="12.75" customHeight="1"/>
  <cols>
    <col min="1" max="1" width="41.83203125" style="0" customWidth="1"/>
    <col min="2" max="2" width="26.5" style="0" customWidth="1"/>
    <col min="3" max="3" width="36.33203125" style="0" customWidth="1"/>
    <col min="4" max="4" width="28" style="0" customWidth="1"/>
  </cols>
  <sheetData>
    <row r="1" spans="1:4" ht="23.25" customHeight="1">
      <c r="A1" s="2" t="s">
        <v>38</v>
      </c>
      <c r="B1" s="2"/>
      <c r="C1" s="2"/>
      <c r="D1" s="2"/>
    </row>
    <row r="2" spans="1:4" ht="12.75" customHeight="1">
      <c r="A2" s="32" t="s">
        <v>1</v>
      </c>
      <c r="D2" s="70" t="s">
        <v>2</v>
      </c>
    </row>
    <row r="3" spans="1:4" ht="17.25" customHeight="1">
      <c r="A3" s="28" t="s">
        <v>39</v>
      </c>
      <c r="B3" s="34"/>
      <c r="C3" s="28" t="s">
        <v>40</v>
      </c>
      <c r="D3" s="28"/>
    </row>
    <row r="4" spans="1:4" ht="17.25" customHeight="1">
      <c r="A4" s="118" t="s">
        <v>41</v>
      </c>
      <c r="B4" s="119" t="s">
        <v>6</v>
      </c>
      <c r="C4" s="120" t="s">
        <v>41</v>
      </c>
      <c r="D4" s="119" t="s">
        <v>6</v>
      </c>
    </row>
    <row r="5" spans="1:4" s="1" customFormat="1" ht="17.25" customHeight="1">
      <c r="A5" s="121" t="s">
        <v>7</v>
      </c>
      <c r="B5" s="122">
        <v>12435938.5</v>
      </c>
      <c r="C5" s="123" t="s">
        <v>42</v>
      </c>
      <c r="D5" s="122">
        <v>0</v>
      </c>
    </row>
    <row r="6" spans="1:4" s="1" customFormat="1" ht="17.25" customHeight="1">
      <c r="A6" s="121" t="s">
        <v>9</v>
      </c>
      <c r="B6" s="124">
        <v>0</v>
      </c>
      <c r="C6" s="123" t="s">
        <v>43</v>
      </c>
      <c r="D6" s="122">
        <v>0</v>
      </c>
    </row>
    <row r="7" spans="1:4" s="1" customFormat="1" ht="17.25" customHeight="1">
      <c r="A7" s="121" t="s">
        <v>11</v>
      </c>
      <c r="B7" s="125">
        <v>0</v>
      </c>
      <c r="C7" s="123" t="s">
        <v>44</v>
      </c>
      <c r="D7" s="122">
        <v>14320938.5</v>
      </c>
    </row>
    <row r="8" spans="1:4" s="1" customFormat="1" ht="17.25" customHeight="1">
      <c r="A8" s="121" t="s">
        <v>13</v>
      </c>
      <c r="B8" s="125">
        <v>0</v>
      </c>
      <c r="C8" s="123" t="s">
        <v>45</v>
      </c>
      <c r="D8" s="124">
        <v>0</v>
      </c>
    </row>
    <row r="9" spans="1:4" s="1" customFormat="1" ht="17.25" customHeight="1">
      <c r="A9" s="121" t="s">
        <v>15</v>
      </c>
      <c r="B9" s="125">
        <v>0</v>
      </c>
      <c r="C9" s="123" t="s">
        <v>46</v>
      </c>
      <c r="D9" s="126">
        <v>0</v>
      </c>
    </row>
    <row r="10" spans="1:4" s="1" customFormat="1" ht="17.25" customHeight="1">
      <c r="A10" s="121" t="s">
        <v>17</v>
      </c>
      <c r="B10" s="125">
        <v>0</v>
      </c>
      <c r="C10" s="123" t="s">
        <v>47</v>
      </c>
      <c r="D10" s="122">
        <v>0</v>
      </c>
    </row>
    <row r="11" spans="1:4" s="1" customFormat="1" ht="17.25" customHeight="1">
      <c r="A11" s="121" t="s">
        <v>18</v>
      </c>
      <c r="B11" s="126">
        <v>0</v>
      </c>
      <c r="C11" s="123" t="s">
        <v>48</v>
      </c>
      <c r="D11" s="122">
        <v>0</v>
      </c>
    </row>
    <row r="12" spans="1:4" s="1" customFormat="1" ht="17.25" customHeight="1">
      <c r="A12" s="121" t="s">
        <v>19</v>
      </c>
      <c r="B12" s="124">
        <v>1885000</v>
      </c>
      <c r="C12" s="123" t="s">
        <v>49</v>
      </c>
      <c r="D12" s="122">
        <v>0</v>
      </c>
    </row>
    <row r="13" spans="1:4" s="1" customFormat="1" ht="17.25" customHeight="1">
      <c r="A13" s="121" t="s">
        <v>21</v>
      </c>
      <c r="B13" s="125">
        <v>0</v>
      </c>
      <c r="C13" s="123" t="s">
        <v>50</v>
      </c>
      <c r="D13" s="122">
        <v>0</v>
      </c>
    </row>
    <row r="14" spans="1:4" s="1" customFormat="1" ht="17.25" customHeight="1">
      <c r="A14" s="121" t="s">
        <v>23</v>
      </c>
      <c r="B14" s="125">
        <v>1885000</v>
      </c>
      <c r="C14" s="123" t="s">
        <v>51</v>
      </c>
      <c r="D14" s="122">
        <v>0</v>
      </c>
    </row>
    <row r="15" spans="1:4" s="1" customFormat="1" ht="16.5" customHeight="1">
      <c r="A15" s="121" t="s">
        <v>25</v>
      </c>
      <c r="B15" s="125">
        <v>0</v>
      </c>
      <c r="C15" s="123" t="s">
        <v>52</v>
      </c>
      <c r="D15" s="122">
        <v>0</v>
      </c>
    </row>
    <row r="16" spans="1:4" s="1" customFormat="1" ht="16.5" customHeight="1">
      <c r="A16" s="121" t="s">
        <v>27</v>
      </c>
      <c r="B16" s="125">
        <v>0</v>
      </c>
      <c r="C16" s="123" t="s">
        <v>53</v>
      </c>
      <c r="D16" s="122">
        <v>0</v>
      </c>
    </row>
    <row r="17" spans="1:4" s="1" customFormat="1" ht="16.5" customHeight="1">
      <c r="A17" s="121" t="s">
        <v>29</v>
      </c>
      <c r="B17" s="125">
        <v>0</v>
      </c>
      <c r="C17" s="123" t="s">
        <v>54</v>
      </c>
      <c r="D17" s="122">
        <v>0</v>
      </c>
    </row>
    <row r="18" spans="1:4" s="1" customFormat="1" ht="16.5" customHeight="1">
      <c r="A18" s="121" t="s">
        <v>31</v>
      </c>
      <c r="B18" s="125">
        <v>0</v>
      </c>
      <c r="C18" s="123" t="s">
        <v>55</v>
      </c>
      <c r="D18" s="122">
        <v>0</v>
      </c>
    </row>
    <row r="19" spans="1:4" s="1" customFormat="1" ht="16.5" customHeight="1">
      <c r="A19" s="127"/>
      <c r="B19" s="128"/>
      <c r="C19" s="121" t="s">
        <v>56</v>
      </c>
      <c r="D19" s="122">
        <v>0</v>
      </c>
    </row>
    <row r="20" spans="1:4" s="1" customFormat="1" ht="16.5" customHeight="1">
      <c r="A20" s="127"/>
      <c r="B20" s="129"/>
      <c r="C20" s="121" t="s">
        <v>57</v>
      </c>
      <c r="D20" s="122">
        <v>0</v>
      </c>
    </row>
    <row r="21" spans="1:4" s="1" customFormat="1" ht="16.5" customHeight="1">
      <c r="A21" s="127"/>
      <c r="B21" s="129"/>
      <c r="C21" s="121" t="s">
        <v>58</v>
      </c>
      <c r="D21" s="122">
        <v>0</v>
      </c>
    </row>
    <row r="22" spans="1:4" s="1" customFormat="1" ht="16.5" customHeight="1">
      <c r="A22" s="127"/>
      <c r="B22" s="129"/>
      <c r="C22" s="121" t="s">
        <v>59</v>
      </c>
      <c r="D22" s="122">
        <v>0</v>
      </c>
    </row>
    <row r="23" spans="1:4" s="1" customFormat="1" ht="16.5" customHeight="1">
      <c r="A23" s="127"/>
      <c r="B23" s="129"/>
      <c r="C23" s="121" t="s">
        <v>60</v>
      </c>
      <c r="D23" s="122">
        <v>0</v>
      </c>
    </row>
    <row r="24" spans="1:4" s="1" customFormat="1" ht="16.5" customHeight="1">
      <c r="A24" s="127"/>
      <c r="B24" s="129"/>
      <c r="C24" s="121" t="s">
        <v>61</v>
      </c>
      <c r="D24" s="122">
        <v>0</v>
      </c>
    </row>
    <row r="25" spans="1:4" s="1" customFormat="1" ht="16.5" customHeight="1">
      <c r="A25" s="127"/>
      <c r="B25" s="129"/>
      <c r="C25" s="121" t="s">
        <v>62</v>
      </c>
      <c r="D25" s="122">
        <v>0</v>
      </c>
    </row>
    <row r="26" spans="1:4" s="1" customFormat="1" ht="16.5" customHeight="1">
      <c r="A26" s="127"/>
      <c r="B26" s="130"/>
      <c r="C26" s="121" t="s">
        <v>63</v>
      </c>
      <c r="D26" s="122">
        <v>0</v>
      </c>
    </row>
    <row r="27" spans="1:4" s="1" customFormat="1" ht="16.5" customHeight="1">
      <c r="A27" s="121"/>
      <c r="B27" s="130"/>
      <c r="C27" s="121" t="s">
        <v>64</v>
      </c>
      <c r="D27" s="124">
        <v>0</v>
      </c>
    </row>
    <row r="28" spans="1:4" s="1" customFormat="1" ht="16.5" customHeight="1">
      <c r="A28" s="121" t="s">
        <v>65</v>
      </c>
      <c r="B28" s="124">
        <v>14320938.5</v>
      </c>
      <c r="C28" s="123" t="s">
        <v>66</v>
      </c>
      <c r="D28" s="126">
        <v>14320938.5</v>
      </c>
    </row>
    <row r="29" spans="1:4" s="1" customFormat="1" ht="16.5" customHeight="1">
      <c r="A29" s="121" t="s">
        <v>35</v>
      </c>
      <c r="B29" s="126">
        <v>0</v>
      </c>
      <c r="C29" s="123" t="s">
        <v>67</v>
      </c>
      <c r="D29" s="124">
        <v>0</v>
      </c>
    </row>
    <row r="30" spans="1:4" s="1" customFormat="1" ht="16.5" customHeight="1">
      <c r="A30" s="121" t="s">
        <v>36</v>
      </c>
      <c r="B30" s="124">
        <v>14320938.5</v>
      </c>
      <c r="C30" s="123" t="s">
        <v>37</v>
      </c>
      <c r="D30" s="125">
        <v>14320938.5</v>
      </c>
    </row>
    <row r="31" ht="16.5" customHeight="1"/>
    <row r="32" ht="16.5" customHeight="1"/>
    <row r="33" ht="16.5" customHeight="1"/>
    <row r="34" ht="16.5" customHeight="1"/>
    <row r="35" ht="16.5" customHeight="1">
      <c r="B35" s="32"/>
    </row>
  </sheetData>
  <sheetProtection/>
  <mergeCells count="3">
    <mergeCell ref="A1:D1"/>
    <mergeCell ref="A3:B3"/>
    <mergeCell ref="C3:D3"/>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16"/>
  <sheetViews>
    <sheetView showGridLines="0" showZeros="0" workbookViewId="0" topLeftCell="A1">
      <selection activeCell="E15" sqref="E15"/>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7.33203125" style="0" customWidth="1"/>
    <col min="11" max="11" width="7.5" style="0" customWidth="1"/>
    <col min="12" max="12" width="6.66015625" style="0" customWidth="1"/>
    <col min="13" max="13" width="7" style="0" customWidth="1"/>
    <col min="14" max="14" width="5.66015625" style="0" customWidth="1"/>
    <col min="15" max="15" width="6" style="0" customWidth="1"/>
    <col min="16" max="16" width="5.66015625" style="0" customWidth="1"/>
  </cols>
  <sheetData>
    <row r="1" spans="1:16" ht="42" customHeight="1">
      <c r="A1" s="2" t="s">
        <v>68</v>
      </c>
      <c r="B1" s="2"/>
      <c r="C1" s="2"/>
      <c r="D1" s="2"/>
      <c r="E1" s="2"/>
      <c r="F1" s="2"/>
      <c r="G1" s="2"/>
      <c r="H1" s="2"/>
      <c r="I1" s="2"/>
      <c r="J1" s="2"/>
      <c r="K1" s="2"/>
      <c r="L1" s="2"/>
      <c r="M1" s="2"/>
      <c r="N1" s="2"/>
      <c r="O1" s="2"/>
      <c r="P1" s="2"/>
    </row>
    <row r="2" spans="1:16" ht="12.75" customHeight="1">
      <c r="A2" s="32" t="s">
        <v>1</v>
      </c>
      <c r="B2" s="32"/>
      <c r="P2" t="s">
        <v>2</v>
      </c>
    </row>
    <row r="3" spans="1:16" ht="17.25" customHeight="1">
      <c r="A3" s="3" t="s">
        <v>69</v>
      </c>
      <c r="B3" s="3"/>
      <c r="C3" s="3" t="s">
        <v>70</v>
      </c>
      <c r="D3" s="4" t="s">
        <v>71</v>
      </c>
      <c r="E3" s="3" t="s">
        <v>72</v>
      </c>
      <c r="F3" s="3"/>
      <c r="G3" s="3"/>
      <c r="H3" s="3"/>
      <c r="I3" s="4"/>
      <c r="J3" s="3" t="s">
        <v>73</v>
      </c>
      <c r="K3" s="3"/>
      <c r="L3" s="20" t="s">
        <v>74</v>
      </c>
      <c r="M3" s="3" t="s">
        <v>75</v>
      </c>
      <c r="N3" s="3" t="s">
        <v>76</v>
      </c>
      <c r="O3" s="3" t="s">
        <v>77</v>
      </c>
      <c r="P3" s="3" t="s">
        <v>78</v>
      </c>
    </row>
    <row r="4" spans="1:17" ht="52.5" customHeight="1">
      <c r="A4" s="113" t="s">
        <v>79</v>
      </c>
      <c r="B4" s="113" t="s">
        <v>80</v>
      </c>
      <c r="C4" s="5"/>
      <c r="D4" s="5"/>
      <c r="E4" s="114" t="s">
        <v>81</v>
      </c>
      <c r="F4" s="64" t="s">
        <v>82</v>
      </c>
      <c r="G4" s="64" t="s">
        <v>83</v>
      </c>
      <c r="H4" s="64" t="s">
        <v>84</v>
      </c>
      <c r="I4" s="64" t="s">
        <v>85</v>
      </c>
      <c r="J4" s="64" t="s">
        <v>86</v>
      </c>
      <c r="K4" s="64" t="s">
        <v>87</v>
      </c>
      <c r="L4" s="5"/>
      <c r="M4" s="5"/>
      <c r="N4" s="5"/>
      <c r="O4" s="5"/>
      <c r="P4" s="5"/>
      <c r="Q4" s="32"/>
    </row>
    <row r="5" spans="1:16" s="1" customFormat="1" ht="24" customHeight="1">
      <c r="A5" s="115"/>
      <c r="B5" s="116" t="s">
        <v>88</v>
      </c>
      <c r="C5" s="117">
        <v>14320938.5</v>
      </c>
      <c r="D5" s="117">
        <v>12435938.5</v>
      </c>
      <c r="E5" s="117">
        <v>0</v>
      </c>
      <c r="F5" s="117">
        <v>0</v>
      </c>
      <c r="G5" s="117">
        <v>0</v>
      </c>
      <c r="H5" s="117">
        <v>0</v>
      </c>
      <c r="I5" s="117">
        <v>0</v>
      </c>
      <c r="J5" s="117">
        <v>0</v>
      </c>
      <c r="K5" s="117">
        <v>1885000</v>
      </c>
      <c r="L5" s="117">
        <v>0</v>
      </c>
      <c r="M5" s="117">
        <v>0</v>
      </c>
      <c r="N5" s="117">
        <v>0</v>
      </c>
      <c r="O5" s="117">
        <v>0</v>
      </c>
      <c r="P5" s="117">
        <v>0</v>
      </c>
    </row>
    <row r="6" spans="1:17" ht="24" customHeight="1">
      <c r="A6" s="115" t="s">
        <v>89</v>
      </c>
      <c r="B6" s="116" t="s">
        <v>90</v>
      </c>
      <c r="C6" s="117">
        <v>14320938.5</v>
      </c>
      <c r="D6" s="117">
        <v>12435938.5</v>
      </c>
      <c r="E6" s="117">
        <v>0</v>
      </c>
      <c r="F6" s="117">
        <v>0</v>
      </c>
      <c r="G6" s="117">
        <v>0</v>
      </c>
      <c r="H6" s="117">
        <v>0</v>
      </c>
      <c r="I6" s="117">
        <v>0</v>
      </c>
      <c r="J6" s="117">
        <v>0</v>
      </c>
      <c r="K6" s="117">
        <v>1885000</v>
      </c>
      <c r="L6" s="117">
        <v>0</v>
      </c>
      <c r="M6" s="117">
        <v>0</v>
      </c>
      <c r="N6" s="117">
        <v>0</v>
      </c>
      <c r="O6" s="117">
        <v>0</v>
      </c>
      <c r="P6" s="117">
        <v>0</v>
      </c>
      <c r="Q6" s="32"/>
    </row>
    <row r="7" spans="1:16" ht="24" customHeight="1">
      <c r="A7" s="115" t="s">
        <v>91</v>
      </c>
      <c r="B7" s="116" t="s">
        <v>92</v>
      </c>
      <c r="C7" s="117">
        <v>14320938.5</v>
      </c>
      <c r="D7" s="117">
        <v>12435938.5</v>
      </c>
      <c r="E7" s="117">
        <v>0</v>
      </c>
      <c r="F7" s="117">
        <v>0</v>
      </c>
      <c r="G7" s="117">
        <v>0</v>
      </c>
      <c r="H7" s="117">
        <v>0</v>
      </c>
      <c r="I7" s="117">
        <v>0</v>
      </c>
      <c r="J7" s="117">
        <v>0</v>
      </c>
      <c r="K7" s="117">
        <v>1885000</v>
      </c>
      <c r="L7" s="117">
        <v>0</v>
      </c>
      <c r="M7" s="117">
        <v>0</v>
      </c>
      <c r="N7" s="117">
        <v>0</v>
      </c>
      <c r="O7" s="117">
        <v>0</v>
      </c>
      <c r="P7" s="117">
        <v>0</v>
      </c>
    </row>
    <row r="8" spans="1:16" ht="24" customHeight="1">
      <c r="A8" s="115" t="s">
        <v>93</v>
      </c>
      <c r="B8" s="116" t="s">
        <v>94</v>
      </c>
      <c r="C8" s="117">
        <v>12435938.5</v>
      </c>
      <c r="D8" s="117">
        <v>12435938.5</v>
      </c>
      <c r="E8" s="117">
        <v>0</v>
      </c>
      <c r="F8" s="117">
        <v>0</v>
      </c>
      <c r="G8" s="117">
        <v>0</v>
      </c>
      <c r="H8" s="117">
        <v>0</v>
      </c>
      <c r="I8" s="117">
        <v>0</v>
      </c>
      <c r="J8" s="117">
        <v>0</v>
      </c>
      <c r="K8" s="117">
        <v>0</v>
      </c>
      <c r="L8" s="117">
        <v>0</v>
      </c>
      <c r="M8" s="117">
        <v>0</v>
      </c>
      <c r="N8" s="117">
        <v>0</v>
      </c>
      <c r="O8" s="117">
        <v>0</v>
      </c>
      <c r="P8" s="117">
        <v>0</v>
      </c>
    </row>
    <row r="9" spans="1:16" ht="24" customHeight="1">
      <c r="A9" s="115" t="s">
        <v>95</v>
      </c>
      <c r="B9" s="116" t="s">
        <v>96</v>
      </c>
      <c r="C9" s="117">
        <v>625000</v>
      </c>
      <c r="D9" s="117">
        <v>0</v>
      </c>
      <c r="E9" s="117">
        <v>0</v>
      </c>
      <c r="F9" s="117">
        <v>0</v>
      </c>
      <c r="G9" s="117">
        <v>0</v>
      </c>
      <c r="H9" s="117">
        <v>0</v>
      </c>
      <c r="I9" s="117">
        <v>0</v>
      </c>
      <c r="J9" s="117">
        <v>0</v>
      </c>
      <c r="K9" s="117">
        <v>625000</v>
      </c>
      <c r="L9" s="117">
        <v>0</v>
      </c>
      <c r="M9" s="117">
        <v>0</v>
      </c>
      <c r="N9" s="117">
        <v>0</v>
      </c>
      <c r="O9" s="117">
        <v>0</v>
      </c>
      <c r="P9" s="117">
        <v>0</v>
      </c>
    </row>
    <row r="10" spans="1:16" ht="24" customHeight="1">
      <c r="A10" s="115" t="s">
        <v>97</v>
      </c>
      <c r="B10" s="116" t="s">
        <v>98</v>
      </c>
      <c r="C10" s="117">
        <v>680000</v>
      </c>
      <c r="D10" s="117">
        <v>0</v>
      </c>
      <c r="E10" s="117">
        <v>0</v>
      </c>
      <c r="F10" s="117">
        <v>0</v>
      </c>
      <c r="G10" s="117">
        <v>0</v>
      </c>
      <c r="H10" s="117">
        <v>0</v>
      </c>
      <c r="I10" s="117">
        <v>0</v>
      </c>
      <c r="J10" s="117">
        <v>0</v>
      </c>
      <c r="K10" s="117">
        <v>680000</v>
      </c>
      <c r="L10" s="117">
        <v>0</v>
      </c>
      <c r="M10" s="117">
        <v>0</v>
      </c>
      <c r="N10" s="117">
        <v>0</v>
      </c>
      <c r="O10" s="117">
        <v>0</v>
      </c>
      <c r="P10" s="117">
        <v>0</v>
      </c>
    </row>
    <row r="11" spans="1:16" ht="24" customHeight="1">
      <c r="A11" s="115" t="s">
        <v>99</v>
      </c>
      <c r="B11" s="116" t="s">
        <v>100</v>
      </c>
      <c r="C11" s="117">
        <v>580000</v>
      </c>
      <c r="D11" s="117">
        <v>0</v>
      </c>
      <c r="E11" s="117">
        <v>0</v>
      </c>
      <c r="F11" s="117">
        <v>0</v>
      </c>
      <c r="G11" s="117">
        <v>0</v>
      </c>
      <c r="H11" s="117">
        <v>0</v>
      </c>
      <c r="I11" s="117">
        <v>0</v>
      </c>
      <c r="J11" s="117">
        <v>0</v>
      </c>
      <c r="K11" s="117">
        <v>580000</v>
      </c>
      <c r="L11" s="117">
        <v>0</v>
      </c>
      <c r="M11" s="117">
        <v>0</v>
      </c>
      <c r="N11" s="117">
        <v>0</v>
      </c>
      <c r="O11" s="117">
        <v>0</v>
      </c>
      <c r="P11" s="117">
        <v>0</v>
      </c>
    </row>
    <row r="12" spans="3:5" ht="24" customHeight="1">
      <c r="C12" s="32"/>
      <c r="E12" s="32"/>
    </row>
    <row r="13" spans="5:6" ht="24" customHeight="1">
      <c r="E13" s="32"/>
      <c r="F13" s="32"/>
    </row>
    <row r="14" ht="24" customHeight="1">
      <c r="D14" s="32"/>
    </row>
    <row r="15" ht="24" customHeight="1"/>
    <row r="16" ht="24" customHeight="1">
      <c r="E16" s="32"/>
    </row>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499999887361302" right="0.7499999887361302" top="0.21259843364475278" bottom="0.606299197579932" header="0.4999999924907534" footer="0.4999999924907534"/>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1:E17"/>
  <sheetViews>
    <sheetView showGridLines="0" showZeros="0" workbookViewId="0" topLeftCell="A1">
      <selection activeCell="A1" sqref="A1:E1"/>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s>
  <sheetData>
    <row r="1" spans="1:5" ht="45" customHeight="1">
      <c r="A1" s="2" t="s">
        <v>101</v>
      </c>
      <c r="B1" s="2"/>
      <c r="C1" s="2"/>
      <c r="D1" s="2"/>
      <c r="E1" s="2"/>
    </row>
    <row r="2" ht="21.75" customHeight="1">
      <c r="A2" s="108" t="s">
        <v>1</v>
      </c>
    </row>
    <row r="3" spans="1:5" ht="16.5" customHeight="1">
      <c r="A3" s="39" t="s">
        <v>102</v>
      </c>
      <c r="B3" s="39" t="s">
        <v>80</v>
      </c>
      <c r="C3" s="39" t="s">
        <v>88</v>
      </c>
      <c r="D3" s="39" t="s">
        <v>103</v>
      </c>
      <c r="E3" s="39" t="s">
        <v>104</v>
      </c>
    </row>
    <row r="4" spans="1:5" s="1" customFormat="1" ht="16.5" customHeight="1">
      <c r="A4" s="109"/>
      <c r="B4" s="110" t="s">
        <v>88</v>
      </c>
      <c r="C4" s="111">
        <v>14320938.5</v>
      </c>
      <c r="D4" s="112">
        <v>12435938.5</v>
      </c>
      <c r="E4" s="111">
        <v>1885000</v>
      </c>
    </row>
    <row r="5" spans="1:5" ht="16.5" customHeight="1">
      <c r="A5" s="109" t="s">
        <v>89</v>
      </c>
      <c r="B5" s="110" t="s">
        <v>90</v>
      </c>
      <c r="C5" s="111">
        <v>14320938.5</v>
      </c>
      <c r="D5" s="112">
        <v>12435938.5</v>
      </c>
      <c r="E5" s="111">
        <v>1885000</v>
      </c>
    </row>
    <row r="6" spans="1:5" ht="16.5" customHeight="1">
      <c r="A6" s="109" t="s">
        <v>91</v>
      </c>
      <c r="B6" s="110" t="s">
        <v>92</v>
      </c>
      <c r="C6" s="111">
        <v>14320938.5</v>
      </c>
      <c r="D6" s="112">
        <v>12435938.5</v>
      </c>
      <c r="E6" s="111">
        <v>1885000</v>
      </c>
    </row>
    <row r="7" spans="1:5" ht="16.5" customHeight="1">
      <c r="A7" s="109" t="s">
        <v>95</v>
      </c>
      <c r="B7" s="110" t="s">
        <v>96</v>
      </c>
      <c r="C7" s="111">
        <v>625000</v>
      </c>
      <c r="D7" s="112">
        <v>0</v>
      </c>
      <c r="E7" s="111">
        <v>625000</v>
      </c>
    </row>
    <row r="8" spans="1:5" ht="16.5" customHeight="1">
      <c r="A8" s="109" t="s">
        <v>99</v>
      </c>
      <c r="B8" s="110" t="s">
        <v>100</v>
      </c>
      <c r="C8" s="111">
        <v>580000</v>
      </c>
      <c r="D8" s="112">
        <v>0</v>
      </c>
      <c r="E8" s="111">
        <v>580000</v>
      </c>
    </row>
    <row r="9" spans="1:5" ht="16.5" customHeight="1">
      <c r="A9" s="109" t="s">
        <v>97</v>
      </c>
      <c r="B9" s="110" t="s">
        <v>98</v>
      </c>
      <c r="C9" s="111">
        <v>680000</v>
      </c>
      <c r="D9" s="112">
        <v>0</v>
      </c>
      <c r="E9" s="111">
        <v>680000</v>
      </c>
    </row>
    <row r="10" spans="1:5" ht="16.5" customHeight="1">
      <c r="A10" s="109" t="s">
        <v>93</v>
      </c>
      <c r="B10" s="110" t="s">
        <v>94</v>
      </c>
      <c r="C10" s="111">
        <v>12435938.5</v>
      </c>
      <c r="D10" s="112">
        <v>12435938.5</v>
      </c>
      <c r="E10" s="111">
        <v>0</v>
      </c>
    </row>
    <row r="11" ht="16.5" customHeight="1">
      <c r="C11" s="32"/>
    </row>
    <row r="12" spans="2:3" ht="16.5" customHeight="1">
      <c r="B12" s="32"/>
      <c r="C12" s="32"/>
    </row>
    <row r="13" spans="2:3" ht="16.5" customHeight="1">
      <c r="B13" s="32"/>
      <c r="C13" s="32"/>
    </row>
    <row r="14" spans="3:5" ht="16.5" customHeight="1">
      <c r="C14" s="32"/>
      <c r="E14" s="32"/>
    </row>
    <row r="15" spans="2:3" ht="16.5" customHeight="1">
      <c r="B15" s="32"/>
      <c r="C15" s="32"/>
    </row>
    <row r="16" ht="16.5" customHeight="1"/>
    <row r="17" ht="16.5" customHeight="1">
      <c r="C17" s="32"/>
    </row>
  </sheetData>
  <sheetProtection/>
  <mergeCells count="1">
    <mergeCell ref="A1:E1"/>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1"/>
  <sheetViews>
    <sheetView showGridLines="0" showZeros="0" workbookViewId="0" topLeftCell="A1">
      <selection activeCell="A1" sqref="A1:F1"/>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1.75" customHeight="1">
      <c r="A1" s="2" t="s">
        <v>105</v>
      </c>
      <c r="B1" s="2"/>
      <c r="C1" s="2"/>
      <c r="D1" s="2"/>
      <c r="E1" s="2"/>
      <c r="F1" s="2"/>
    </row>
    <row r="2" ht="9" customHeight="1"/>
    <row r="3" spans="1:6" ht="11.25" customHeight="1">
      <c r="A3" s="83" t="s">
        <v>1</v>
      </c>
      <c r="B3" s="84"/>
      <c r="C3" s="84"/>
      <c r="D3" s="84"/>
      <c r="E3" s="84"/>
      <c r="F3" s="85" t="s">
        <v>2</v>
      </c>
    </row>
    <row r="4" spans="1:6" ht="17.25" customHeight="1">
      <c r="A4" s="3" t="s">
        <v>106</v>
      </c>
      <c r="B4" s="4"/>
      <c r="C4" s="3" t="s">
        <v>107</v>
      </c>
      <c r="D4" s="3"/>
      <c r="E4" s="3"/>
      <c r="F4" s="3"/>
    </row>
    <row r="5" spans="1:6" ht="17.25" customHeight="1">
      <c r="A5" s="86" t="s">
        <v>108</v>
      </c>
      <c r="B5" s="64" t="s">
        <v>6</v>
      </c>
      <c r="C5" s="87" t="s">
        <v>5</v>
      </c>
      <c r="D5" s="64" t="s">
        <v>70</v>
      </c>
      <c r="E5" s="64" t="s">
        <v>109</v>
      </c>
      <c r="F5" s="64" t="s">
        <v>110</v>
      </c>
    </row>
    <row r="6" spans="1:6" s="1" customFormat="1" ht="17.25" customHeight="1">
      <c r="A6" s="88" t="s">
        <v>111</v>
      </c>
      <c r="B6" s="89">
        <v>14320938.5</v>
      </c>
      <c r="C6" s="90" t="s">
        <v>42</v>
      </c>
      <c r="D6" s="91">
        <v>0</v>
      </c>
      <c r="E6" s="92">
        <v>0</v>
      </c>
      <c r="F6" s="89">
        <v>0</v>
      </c>
    </row>
    <row r="7" spans="1:6" s="1" customFormat="1" ht="17.25" customHeight="1">
      <c r="A7" s="88" t="s">
        <v>112</v>
      </c>
      <c r="B7" s="93">
        <v>14320938.5</v>
      </c>
      <c r="C7" s="90" t="s">
        <v>43</v>
      </c>
      <c r="D7" s="91">
        <v>0</v>
      </c>
      <c r="E7" s="94">
        <v>0</v>
      </c>
      <c r="F7" s="93">
        <v>0</v>
      </c>
    </row>
    <row r="8" spans="1:6" s="1" customFormat="1" ht="17.25" customHeight="1">
      <c r="A8" s="88" t="s">
        <v>113</v>
      </c>
      <c r="B8" s="93">
        <v>0</v>
      </c>
      <c r="C8" s="90" t="s">
        <v>44</v>
      </c>
      <c r="D8" s="91">
        <v>14320938.5</v>
      </c>
      <c r="E8" s="95">
        <v>14320938.5</v>
      </c>
      <c r="F8" s="96">
        <v>0</v>
      </c>
    </row>
    <row r="9" spans="1:6" s="1" customFormat="1" ht="17.25" customHeight="1">
      <c r="A9" s="97"/>
      <c r="B9" s="98"/>
      <c r="C9" s="88" t="s">
        <v>45</v>
      </c>
      <c r="D9" s="91">
        <v>0</v>
      </c>
      <c r="E9" s="96">
        <v>0</v>
      </c>
      <c r="F9" s="96">
        <v>0</v>
      </c>
    </row>
    <row r="10" spans="1:6" s="1" customFormat="1" ht="17.25" customHeight="1">
      <c r="A10" s="97"/>
      <c r="B10" s="99"/>
      <c r="C10" s="88" t="s">
        <v>46</v>
      </c>
      <c r="D10" s="91">
        <v>0</v>
      </c>
      <c r="E10" s="96">
        <v>0</v>
      </c>
      <c r="F10" s="96">
        <v>0</v>
      </c>
    </row>
    <row r="11" spans="1:6" s="1" customFormat="1" ht="17.25" customHeight="1">
      <c r="A11" s="97"/>
      <c r="B11" s="99"/>
      <c r="C11" s="88" t="s">
        <v>47</v>
      </c>
      <c r="D11" s="91">
        <v>0</v>
      </c>
      <c r="E11" s="96">
        <v>0</v>
      </c>
      <c r="F11" s="96">
        <v>0</v>
      </c>
    </row>
    <row r="12" spans="1:6" s="1" customFormat="1" ht="17.25" customHeight="1">
      <c r="A12" s="97"/>
      <c r="B12" s="99"/>
      <c r="C12" s="88" t="s">
        <v>48</v>
      </c>
      <c r="D12" s="91">
        <v>0</v>
      </c>
      <c r="E12" s="96">
        <v>0</v>
      </c>
      <c r="F12" s="96">
        <v>0</v>
      </c>
    </row>
    <row r="13" spans="1:6" s="1" customFormat="1" ht="17.25" customHeight="1">
      <c r="A13" s="97"/>
      <c r="B13" s="99"/>
      <c r="C13" s="88" t="s">
        <v>49</v>
      </c>
      <c r="D13" s="91">
        <v>0</v>
      </c>
      <c r="E13" s="96">
        <v>0</v>
      </c>
      <c r="F13" s="96">
        <v>0</v>
      </c>
    </row>
    <row r="14" spans="1:6" s="1" customFormat="1" ht="17.25" customHeight="1">
      <c r="A14" s="97"/>
      <c r="B14" s="99"/>
      <c r="C14" s="88" t="s">
        <v>50</v>
      </c>
      <c r="D14" s="91">
        <v>0</v>
      </c>
      <c r="E14" s="96">
        <v>0</v>
      </c>
      <c r="F14" s="96">
        <v>0</v>
      </c>
    </row>
    <row r="15" spans="1:6" s="1" customFormat="1" ht="17.25" customHeight="1">
      <c r="A15" s="97"/>
      <c r="B15" s="99"/>
      <c r="C15" s="88" t="s">
        <v>51</v>
      </c>
      <c r="D15" s="91">
        <v>0</v>
      </c>
      <c r="E15" s="96">
        <v>0</v>
      </c>
      <c r="F15" s="96">
        <v>0</v>
      </c>
    </row>
    <row r="16" spans="1:6" s="1" customFormat="1" ht="17.25" customHeight="1">
      <c r="A16" s="97"/>
      <c r="B16" s="99"/>
      <c r="C16" s="88" t="s">
        <v>52</v>
      </c>
      <c r="D16" s="91">
        <v>0</v>
      </c>
      <c r="E16" s="96">
        <v>0</v>
      </c>
      <c r="F16" s="96">
        <v>0</v>
      </c>
    </row>
    <row r="17" spans="1:6" s="1" customFormat="1" ht="17.25" customHeight="1">
      <c r="A17" s="97"/>
      <c r="B17" s="99"/>
      <c r="C17" s="88" t="s">
        <v>53</v>
      </c>
      <c r="D17" s="91">
        <v>0</v>
      </c>
      <c r="E17" s="96">
        <v>0</v>
      </c>
      <c r="F17" s="96">
        <v>0</v>
      </c>
    </row>
    <row r="18" spans="1:6" s="1" customFormat="1" ht="17.25" customHeight="1">
      <c r="A18" s="97"/>
      <c r="B18" s="99"/>
      <c r="C18" s="88" t="s">
        <v>54</v>
      </c>
      <c r="D18" s="91">
        <v>0</v>
      </c>
      <c r="E18" s="96">
        <v>0</v>
      </c>
      <c r="F18" s="96">
        <v>0</v>
      </c>
    </row>
    <row r="19" spans="1:6" s="1" customFormat="1" ht="17.25" customHeight="1">
      <c r="A19" s="97"/>
      <c r="B19" s="99"/>
      <c r="C19" s="88" t="s">
        <v>55</v>
      </c>
      <c r="D19" s="91">
        <v>0</v>
      </c>
      <c r="E19" s="96">
        <v>0</v>
      </c>
      <c r="F19" s="96">
        <v>0</v>
      </c>
    </row>
    <row r="20" spans="1:6" s="1" customFormat="1" ht="17.25" customHeight="1">
      <c r="A20" s="97"/>
      <c r="B20" s="100"/>
      <c r="C20" s="88" t="s">
        <v>56</v>
      </c>
      <c r="D20" s="91">
        <v>0</v>
      </c>
      <c r="E20" s="96">
        <v>0</v>
      </c>
      <c r="F20" s="96">
        <v>0</v>
      </c>
    </row>
    <row r="21" spans="1:6" s="1" customFormat="1" ht="17.25" customHeight="1">
      <c r="A21" s="88" t="s">
        <v>114</v>
      </c>
      <c r="B21" s="89">
        <v>0</v>
      </c>
      <c r="C21" s="90" t="s">
        <v>57</v>
      </c>
      <c r="D21" s="91">
        <v>0</v>
      </c>
      <c r="E21" s="96">
        <v>0</v>
      </c>
      <c r="F21" s="96">
        <v>0</v>
      </c>
    </row>
    <row r="22" spans="1:6" s="1" customFormat="1" ht="17.25" customHeight="1">
      <c r="A22" s="97"/>
      <c r="B22" s="98"/>
      <c r="C22" s="88" t="s">
        <v>58</v>
      </c>
      <c r="D22" s="91">
        <v>0</v>
      </c>
      <c r="E22" s="96">
        <v>0</v>
      </c>
      <c r="F22" s="96">
        <v>0</v>
      </c>
    </row>
    <row r="23" spans="1:6" s="1" customFormat="1" ht="17.25" customHeight="1">
      <c r="A23" s="97"/>
      <c r="B23" s="99"/>
      <c r="C23" s="88" t="s">
        <v>59</v>
      </c>
      <c r="D23" s="91">
        <v>0</v>
      </c>
      <c r="E23" s="101">
        <v>0</v>
      </c>
      <c r="F23" s="101">
        <v>0</v>
      </c>
    </row>
    <row r="24" spans="1:6" s="1" customFormat="1" ht="17.25" customHeight="1">
      <c r="A24" s="97"/>
      <c r="B24" s="99"/>
      <c r="C24" s="88" t="s">
        <v>60</v>
      </c>
      <c r="D24" s="91">
        <v>0</v>
      </c>
      <c r="E24" s="102">
        <v>0</v>
      </c>
      <c r="F24" s="91">
        <v>0</v>
      </c>
    </row>
    <row r="25" spans="1:6" s="1" customFormat="1" ht="17.25" customHeight="1">
      <c r="A25" s="97"/>
      <c r="B25" s="99"/>
      <c r="C25" s="88" t="s">
        <v>61</v>
      </c>
      <c r="D25" s="91">
        <v>0</v>
      </c>
      <c r="E25" s="102">
        <v>0</v>
      </c>
      <c r="F25" s="91">
        <v>0</v>
      </c>
    </row>
    <row r="26" spans="1:6" s="1" customFormat="1" ht="17.25" customHeight="1">
      <c r="A26" s="97"/>
      <c r="B26" s="99"/>
      <c r="C26" s="88" t="s">
        <v>62</v>
      </c>
      <c r="D26" s="91">
        <v>0</v>
      </c>
      <c r="E26" s="102">
        <v>0</v>
      </c>
      <c r="F26" s="91">
        <v>0</v>
      </c>
    </row>
    <row r="27" spans="1:6" s="1" customFormat="1" ht="17.25" customHeight="1">
      <c r="A27" s="97"/>
      <c r="B27" s="99"/>
      <c r="C27" s="88" t="s">
        <v>63</v>
      </c>
      <c r="D27" s="91">
        <v>0</v>
      </c>
      <c r="E27" s="102">
        <v>0</v>
      </c>
      <c r="F27" s="89">
        <v>0</v>
      </c>
    </row>
    <row r="28" spans="1:6" s="1" customFormat="1" ht="16.5" customHeight="1">
      <c r="A28" s="97"/>
      <c r="B28" s="99"/>
      <c r="C28" s="88" t="s">
        <v>64</v>
      </c>
      <c r="D28" s="91">
        <v>0</v>
      </c>
      <c r="E28" s="102">
        <v>0</v>
      </c>
      <c r="F28" s="103">
        <v>0</v>
      </c>
    </row>
    <row r="29" spans="1:6" s="1" customFormat="1" ht="16.5" customHeight="1">
      <c r="A29" s="97"/>
      <c r="B29" s="99"/>
      <c r="C29" s="88" t="s">
        <v>115</v>
      </c>
      <c r="D29" s="104">
        <v>14320938.5</v>
      </c>
      <c r="E29" s="105">
        <v>14320938.5</v>
      </c>
      <c r="F29" s="89">
        <v>0</v>
      </c>
    </row>
    <row r="30" spans="1:6" s="1" customFormat="1" ht="16.5" customHeight="1">
      <c r="A30" s="97"/>
      <c r="B30" s="100"/>
      <c r="C30" s="88" t="s">
        <v>67</v>
      </c>
      <c r="D30" s="91">
        <v>0</v>
      </c>
      <c r="E30" s="106"/>
      <c r="F30" s="107"/>
    </row>
    <row r="31" spans="1:6" s="1" customFormat="1" ht="16.5" customHeight="1">
      <c r="A31" s="88" t="s">
        <v>36</v>
      </c>
      <c r="B31" s="89">
        <v>14320938.5</v>
      </c>
      <c r="C31" s="90" t="s">
        <v>37</v>
      </c>
      <c r="D31" s="105">
        <v>14320938.5</v>
      </c>
      <c r="E31" s="105">
        <v>14320938.5</v>
      </c>
      <c r="F31" s="89">
        <v>0</v>
      </c>
    </row>
  </sheetData>
  <sheetProtection/>
  <mergeCells count="3">
    <mergeCell ref="A1:F1"/>
    <mergeCell ref="A4:B4"/>
    <mergeCell ref="C4:F4"/>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30"/>
  <sheetViews>
    <sheetView showGridLines="0" showZeros="0" workbookViewId="0" topLeftCell="A1">
      <selection activeCell="A1" sqref="A1:E1"/>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 t="s">
        <v>116</v>
      </c>
      <c r="B1" s="2"/>
      <c r="C1" s="2"/>
      <c r="D1" s="2"/>
      <c r="E1" s="2"/>
    </row>
    <row r="2" spans="1:5" ht="12.75" customHeight="1">
      <c r="A2" s="32" t="s">
        <v>1</v>
      </c>
      <c r="E2" s="70" t="s">
        <v>2</v>
      </c>
    </row>
    <row r="3" spans="1:5" ht="17.25" customHeight="1">
      <c r="A3" s="28" t="s">
        <v>117</v>
      </c>
      <c r="B3" s="34"/>
      <c r="C3" s="34" t="s">
        <v>88</v>
      </c>
      <c r="D3" s="34" t="s">
        <v>103</v>
      </c>
      <c r="E3" s="28" t="s">
        <v>104</v>
      </c>
    </row>
    <row r="4" spans="1:5" ht="17.25" customHeight="1">
      <c r="A4" s="77" t="s">
        <v>79</v>
      </c>
      <c r="B4" s="78" t="s">
        <v>80</v>
      </c>
      <c r="C4" s="38"/>
      <c r="D4" s="38"/>
      <c r="E4" s="29"/>
    </row>
    <row r="5" spans="1:5" s="1" customFormat="1" ht="16.5" customHeight="1">
      <c r="A5" s="79"/>
      <c r="B5" s="80" t="s">
        <v>88</v>
      </c>
      <c r="C5" s="81">
        <v>14320938.5</v>
      </c>
      <c r="D5" s="82">
        <v>12435938.5</v>
      </c>
      <c r="E5" s="82">
        <v>1885000</v>
      </c>
    </row>
    <row r="6" spans="1:5" ht="16.5" customHeight="1">
      <c r="A6" s="79" t="s">
        <v>89</v>
      </c>
      <c r="B6" s="80" t="s">
        <v>90</v>
      </c>
      <c r="C6" s="81">
        <v>14320938.5</v>
      </c>
      <c r="D6" s="82">
        <v>12435938.5</v>
      </c>
      <c r="E6" s="82">
        <v>1885000</v>
      </c>
    </row>
    <row r="7" spans="1:5" ht="16.5" customHeight="1">
      <c r="A7" s="79" t="s">
        <v>91</v>
      </c>
      <c r="B7" s="80" t="s">
        <v>92</v>
      </c>
      <c r="C7" s="81">
        <v>14320938.5</v>
      </c>
      <c r="D7" s="82">
        <v>12435938.5</v>
      </c>
      <c r="E7" s="82">
        <v>1885000</v>
      </c>
    </row>
    <row r="8" spans="1:5" ht="16.5" customHeight="1">
      <c r="A8" s="79" t="s">
        <v>97</v>
      </c>
      <c r="B8" s="80" t="s">
        <v>98</v>
      </c>
      <c r="C8" s="81">
        <v>680000</v>
      </c>
      <c r="D8" s="82">
        <v>0</v>
      </c>
      <c r="E8" s="82">
        <v>680000</v>
      </c>
    </row>
    <row r="9" spans="1:5" ht="16.5" customHeight="1">
      <c r="A9" s="79" t="s">
        <v>95</v>
      </c>
      <c r="B9" s="80" t="s">
        <v>96</v>
      </c>
      <c r="C9" s="81">
        <v>625000</v>
      </c>
      <c r="D9" s="82">
        <v>0</v>
      </c>
      <c r="E9" s="82">
        <v>625000</v>
      </c>
    </row>
    <row r="10" spans="1:5" ht="16.5" customHeight="1">
      <c r="A10" s="79" t="s">
        <v>93</v>
      </c>
      <c r="B10" s="80" t="s">
        <v>94</v>
      </c>
      <c r="C10" s="81">
        <v>12435938.5</v>
      </c>
      <c r="D10" s="82">
        <v>12435938.5</v>
      </c>
      <c r="E10" s="82">
        <v>0</v>
      </c>
    </row>
    <row r="11" spans="1:5" ht="16.5" customHeight="1">
      <c r="A11" s="79" t="s">
        <v>99</v>
      </c>
      <c r="B11" s="80" t="s">
        <v>100</v>
      </c>
      <c r="C11" s="81">
        <v>580000</v>
      </c>
      <c r="D11" s="82">
        <v>0</v>
      </c>
      <c r="E11" s="82">
        <v>580000</v>
      </c>
    </row>
    <row r="12" spans="2:4" ht="16.5" customHeight="1">
      <c r="B12" s="32"/>
      <c r="C12" s="32"/>
      <c r="D12" s="32"/>
    </row>
    <row r="13" spans="3:4" ht="16.5" customHeight="1">
      <c r="C13" s="32"/>
      <c r="D13" s="32"/>
    </row>
    <row r="14" spans="3:4" ht="16.5" customHeight="1">
      <c r="C14" s="32"/>
      <c r="D14" s="32"/>
    </row>
    <row r="15" ht="16.5" customHeight="1">
      <c r="C15" s="32"/>
    </row>
    <row r="16" spans="3:4" ht="16.5" customHeight="1">
      <c r="C16" s="32"/>
      <c r="D16" s="32"/>
    </row>
    <row r="17" spans="3:4" ht="16.5" customHeight="1">
      <c r="C17" s="32"/>
      <c r="D17" s="32"/>
    </row>
    <row r="18" ht="16.5" customHeight="1">
      <c r="D18" s="32"/>
    </row>
    <row r="19" ht="16.5" customHeight="1">
      <c r="D19" s="32"/>
    </row>
    <row r="20" ht="16.5" customHeight="1">
      <c r="D20" s="32"/>
    </row>
    <row r="21" ht="16.5" customHeight="1">
      <c r="D21" s="32"/>
    </row>
    <row r="22" ht="16.5" customHeight="1">
      <c r="D22" s="32"/>
    </row>
    <row r="23" ht="16.5" customHeight="1">
      <c r="D23" s="32"/>
    </row>
    <row r="24" ht="16.5" customHeight="1">
      <c r="D24" s="32"/>
    </row>
    <row r="25" ht="16.5" customHeight="1">
      <c r="E25" s="32"/>
    </row>
    <row r="26" ht="16.5" customHeight="1">
      <c r="E26" s="32"/>
    </row>
    <row r="27" ht="16.5" customHeight="1">
      <c r="E27" s="32"/>
    </row>
    <row r="28" ht="16.5" customHeight="1">
      <c r="E28" s="32"/>
    </row>
    <row r="29" ht="16.5" customHeight="1">
      <c r="E29" s="32"/>
    </row>
    <row r="30" ht="16.5" customHeight="1">
      <c r="E30" s="32"/>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B38"/>
  <sheetViews>
    <sheetView showGridLines="0" showZeros="0" workbookViewId="0" topLeftCell="A1">
      <selection activeCell="A1" sqref="A1:B1"/>
    </sheetView>
  </sheetViews>
  <sheetFormatPr defaultColWidth="9.16015625" defaultRowHeight="12.75" customHeight="1"/>
  <cols>
    <col min="1" max="1" width="48.33203125" style="0" customWidth="1"/>
    <col min="2" max="2" width="39" style="0" customWidth="1"/>
  </cols>
  <sheetData>
    <row r="1" spans="1:2" ht="39" customHeight="1">
      <c r="A1" s="2" t="s">
        <v>118</v>
      </c>
      <c r="B1" s="2"/>
    </row>
    <row r="2" spans="1:2" ht="12.75" customHeight="1">
      <c r="A2" s="32" t="s">
        <v>1</v>
      </c>
      <c r="B2" s="70" t="s">
        <v>2</v>
      </c>
    </row>
    <row r="3" spans="1:2" ht="17.25" customHeight="1">
      <c r="A3" s="71" t="s">
        <v>119</v>
      </c>
      <c r="B3" s="72" t="s">
        <v>120</v>
      </c>
    </row>
    <row r="4" spans="1:2" ht="17.25" customHeight="1">
      <c r="A4" s="73" t="s">
        <v>80</v>
      </c>
      <c r="B4" s="74"/>
    </row>
    <row r="5" spans="1:2" s="1" customFormat="1" ht="16.5" customHeight="1">
      <c r="A5" s="75" t="s">
        <v>88</v>
      </c>
      <c r="B5" s="76">
        <v>12435938.5</v>
      </c>
    </row>
    <row r="6" spans="1:2" ht="16.5" customHeight="1">
      <c r="A6" s="75" t="s">
        <v>121</v>
      </c>
      <c r="B6" s="76">
        <v>9285322.5</v>
      </c>
    </row>
    <row r="7" spans="1:2" ht="16.5" customHeight="1">
      <c r="A7" s="75" t="s">
        <v>122</v>
      </c>
      <c r="B7" s="76">
        <v>3324036</v>
      </c>
    </row>
    <row r="8" spans="1:2" ht="16.5" customHeight="1">
      <c r="A8" s="75" t="s">
        <v>123</v>
      </c>
      <c r="B8" s="76">
        <v>2100000</v>
      </c>
    </row>
    <row r="9" spans="1:2" ht="16.5" customHeight="1">
      <c r="A9" s="75" t="s">
        <v>124</v>
      </c>
      <c r="B9" s="76">
        <v>1031520</v>
      </c>
    </row>
    <row r="10" spans="1:2" ht="16.5" customHeight="1">
      <c r="A10" s="75" t="s">
        <v>125</v>
      </c>
      <c r="B10" s="76">
        <v>150720</v>
      </c>
    </row>
    <row r="11" spans="1:2" ht="16.5" customHeight="1">
      <c r="A11" s="75" t="s">
        <v>126</v>
      </c>
      <c r="B11" s="76">
        <v>277003</v>
      </c>
    </row>
    <row r="12" spans="1:2" ht="16.5" customHeight="1">
      <c r="A12" s="75" t="s">
        <v>127</v>
      </c>
      <c r="B12" s="76">
        <v>918183.52</v>
      </c>
    </row>
    <row r="13" spans="1:2" ht="16.5" customHeight="1">
      <c r="A13" s="75" t="s">
        <v>128</v>
      </c>
      <c r="B13" s="76">
        <v>464239.74</v>
      </c>
    </row>
    <row r="14" spans="1:2" ht="16.5" customHeight="1">
      <c r="A14" s="75" t="s">
        <v>129</v>
      </c>
      <c r="B14" s="76">
        <v>43980</v>
      </c>
    </row>
    <row r="15" spans="1:2" ht="16.5" customHeight="1">
      <c r="A15" s="75" t="s">
        <v>130</v>
      </c>
      <c r="B15" s="76">
        <v>17850</v>
      </c>
    </row>
    <row r="16" spans="1:2" ht="16.5" customHeight="1">
      <c r="A16" s="75" t="s">
        <v>131</v>
      </c>
      <c r="B16" s="76">
        <v>688637.64</v>
      </c>
    </row>
    <row r="17" spans="1:2" ht="16.5" customHeight="1">
      <c r="A17" s="75" t="s">
        <v>132</v>
      </c>
      <c r="B17" s="76">
        <v>2880</v>
      </c>
    </row>
    <row r="18" spans="1:2" ht="16.5" customHeight="1">
      <c r="A18" s="75" t="s">
        <v>133</v>
      </c>
      <c r="B18" s="76">
        <v>266272.6</v>
      </c>
    </row>
    <row r="19" spans="1:2" ht="16.5" customHeight="1">
      <c r="A19" s="75" t="s">
        <v>134</v>
      </c>
      <c r="B19" s="76">
        <v>3137200</v>
      </c>
    </row>
    <row r="20" spans="1:2" ht="16.5" customHeight="1">
      <c r="A20" s="75" t="s">
        <v>135</v>
      </c>
      <c r="B20" s="76">
        <v>35000</v>
      </c>
    </row>
    <row r="21" spans="1:2" ht="16.5" customHeight="1">
      <c r="A21" s="75" t="s">
        <v>136</v>
      </c>
      <c r="B21" s="76">
        <v>30000</v>
      </c>
    </row>
    <row r="22" spans="1:2" ht="16.5" customHeight="1">
      <c r="A22" s="75" t="s">
        <v>137</v>
      </c>
      <c r="B22" s="76">
        <v>15000</v>
      </c>
    </row>
    <row r="23" spans="1:2" ht="16.5" customHeight="1">
      <c r="A23" s="75" t="s">
        <v>138</v>
      </c>
      <c r="B23" s="76">
        <v>26000</v>
      </c>
    </row>
    <row r="24" spans="1:2" ht="16.5" customHeight="1">
      <c r="A24" s="75" t="s">
        <v>139</v>
      </c>
      <c r="B24" s="76">
        <v>5000</v>
      </c>
    </row>
    <row r="25" spans="1:2" ht="16.5" customHeight="1">
      <c r="A25" s="75" t="s">
        <v>140</v>
      </c>
      <c r="B25" s="76">
        <v>200000</v>
      </c>
    </row>
    <row r="26" spans="1:2" ht="16.5" customHeight="1">
      <c r="A26" s="75" t="s">
        <v>141</v>
      </c>
      <c r="B26" s="76">
        <v>17360</v>
      </c>
    </row>
    <row r="27" spans="1:2" ht="16.5" customHeight="1">
      <c r="A27" s="75" t="s">
        <v>142</v>
      </c>
      <c r="B27" s="76">
        <v>30000</v>
      </c>
    </row>
    <row r="28" spans="1:2" ht="16.5" customHeight="1">
      <c r="A28" s="75" t="s">
        <v>143</v>
      </c>
      <c r="B28" s="76">
        <v>15000</v>
      </c>
    </row>
    <row r="29" spans="1:2" ht="16.5" customHeight="1">
      <c r="A29" s="75" t="s">
        <v>144</v>
      </c>
      <c r="B29" s="76">
        <v>80000</v>
      </c>
    </row>
    <row r="30" spans="1:2" ht="16.5" customHeight="1">
      <c r="A30" s="75" t="s">
        <v>145</v>
      </c>
      <c r="B30" s="76">
        <v>100000</v>
      </c>
    </row>
    <row r="31" spans="1:2" ht="16.5" customHeight="1">
      <c r="A31" s="75" t="s">
        <v>146</v>
      </c>
      <c r="B31" s="76">
        <v>108480.72</v>
      </c>
    </row>
    <row r="32" spans="1:2" ht="16.5" customHeight="1">
      <c r="A32" s="75" t="s">
        <v>147</v>
      </c>
      <c r="B32" s="76">
        <v>98573.85</v>
      </c>
    </row>
    <row r="33" spans="1:2" ht="16.5" customHeight="1">
      <c r="A33" s="75" t="s">
        <v>148</v>
      </c>
      <c r="B33" s="76">
        <v>123000</v>
      </c>
    </row>
    <row r="34" spans="1:2" ht="16.5" customHeight="1">
      <c r="A34" s="75" t="s">
        <v>149</v>
      </c>
      <c r="B34" s="76">
        <v>637200</v>
      </c>
    </row>
    <row r="35" spans="1:2" ht="16.5" customHeight="1">
      <c r="A35" s="75" t="s">
        <v>150</v>
      </c>
      <c r="B35" s="76">
        <v>66480.72</v>
      </c>
    </row>
    <row r="36" spans="1:2" ht="16.5" customHeight="1">
      <c r="A36" s="75" t="s">
        <v>151</v>
      </c>
      <c r="B36" s="76">
        <v>1550104.71</v>
      </c>
    </row>
    <row r="37" spans="1:2" ht="16.5" customHeight="1">
      <c r="A37" s="75" t="s">
        <v>152</v>
      </c>
      <c r="B37" s="76">
        <v>13416</v>
      </c>
    </row>
    <row r="38" spans="1:2" ht="16.5" customHeight="1">
      <c r="A38" s="75" t="s">
        <v>153</v>
      </c>
      <c r="B38" s="76">
        <v>13416</v>
      </c>
    </row>
  </sheetData>
  <sheetProtection/>
  <mergeCells count="2">
    <mergeCell ref="A1:B1"/>
    <mergeCell ref="B3:B4"/>
  </mergeCells>
  <printOptions/>
  <pageMargins left="0.7499999887361302" right="0.7499999887361302" top="0.9999999849815068" bottom="0.9999999849815068" header="0.4999999924907534" footer="0.499999992490753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12"/>
  <sheetViews>
    <sheetView showGridLines="0" showZeros="0" workbookViewId="0" topLeftCell="A1">
      <selection activeCell="E9" sqref="E9"/>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154</v>
      </c>
      <c r="B1" s="2"/>
      <c r="C1" s="2"/>
      <c r="D1" s="2"/>
      <c r="E1" s="2"/>
      <c r="F1" s="2"/>
      <c r="G1" s="2"/>
      <c r="H1" s="2"/>
    </row>
    <row r="2" spans="1:8" ht="12.75" customHeight="1">
      <c r="A2" s="62"/>
      <c r="B2" s="62"/>
      <c r="C2" s="62"/>
      <c r="D2" s="62"/>
      <c r="E2" s="62"/>
      <c r="F2" s="62"/>
      <c r="G2" s="62"/>
      <c r="H2" s="26" t="s">
        <v>2</v>
      </c>
    </row>
    <row r="3" spans="1:8" ht="23.25" customHeight="1">
      <c r="A3" s="4" t="s">
        <v>155</v>
      </c>
      <c r="B3" s="4" t="s">
        <v>70</v>
      </c>
      <c r="C3" s="4" t="s">
        <v>156</v>
      </c>
      <c r="D3" s="3" t="s">
        <v>157</v>
      </c>
      <c r="E3" s="20" t="s">
        <v>158</v>
      </c>
      <c r="F3" s="3"/>
      <c r="G3" s="4"/>
      <c r="H3" s="3" t="s">
        <v>159</v>
      </c>
    </row>
    <row r="4" spans="1:8" ht="21.75" customHeight="1">
      <c r="A4" s="6"/>
      <c r="B4" s="6"/>
      <c r="C4" s="6"/>
      <c r="D4" s="5"/>
      <c r="E4" s="63" t="s">
        <v>120</v>
      </c>
      <c r="F4" s="64" t="s">
        <v>160</v>
      </c>
      <c r="G4" s="65" t="s">
        <v>161</v>
      </c>
      <c r="H4" s="3"/>
    </row>
    <row r="5" spans="1:8" s="1" customFormat="1" ht="16.5" customHeight="1">
      <c r="A5" s="66" t="s">
        <v>162</v>
      </c>
      <c r="B5" s="67">
        <f>+D5+E5</f>
        <v>453000</v>
      </c>
      <c r="C5" s="67">
        <v>0</v>
      </c>
      <c r="D5" s="67">
        <v>80000</v>
      </c>
      <c r="E5" s="67">
        <f>+F5+G5</f>
        <v>373000</v>
      </c>
      <c r="F5" s="67">
        <v>123000</v>
      </c>
      <c r="G5" s="68">
        <v>250000</v>
      </c>
      <c r="H5" s="69" t="s">
        <v>163</v>
      </c>
    </row>
    <row r="6" spans="1:7" ht="16.5" customHeight="1">
      <c r="A6" s="32"/>
      <c r="B6" s="32"/>
      <c r="C6" s="32"/>
      <c r="D6" s="32"/>
      <c r="E6" s="32"/>
      <c r="F6" s="32"/>
      <c r="G6" s="32"/>
    </row>
    <row r="7" spans="1:4" ht="16.5" customHeight="1">
      <c r="A7" s="32"/>
      <c r="C7" s="32"/>
      <c r="D7" s="32"/>
    </row>
    <row r="8" spans="2:3" ht="16.5" customHeight="1">
      <c r="B8" s="32"/>
      <c r="C8" s="32"/>
    </row>
    <row r="9" spans="3:4" ht="16.5" customHeight="1">
      <c r="C9" s="32"/>
      <c r="D9" s="32"/>
    </row>
    <row r="10" ht="16.5" customHeight="1">
      <c r="D10" s="32"/>
    </row>
    <row r="11" spans="3:4" ht="16.5" customHeight="1">
      <c r="C11" s="32"/>
      <c r="D11" s="32"/>
    </row>
    <row r="12" ht="16.5" customHeight="1">
      <c r="C12" s="32"/>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E1"/>
    </sheetView>
  </sheetViews>
  <sheetFormatPr defaultColWidth="9.332031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164</v>
      </c>
      <c r="B1" s="2"/>
      <c r="C1" s="2"/>
      <c r="D1" s="2"/>
      <c r="E1" s="2"/>
    </row>
    <row r="2" s="1" customFormat="1" ht="21.75" customHeight="1">
      <c r="A2" s="53" t="s">
        <v>1</v>
      </c>
    </row>
    <row r="3" spans="1:5" ht="17.25" customHeight="1">
      <c r="A3" s="54" t="s">
        <v>102</v>
      </c>
      <c r="B3" s="33" t="s">
        <v>80</v>
      </c>
      <c r="C3" s="55" t="s">
        <v>165</v>
      </c>
      <c r="D3" s="33"/>
      <c r="E3" s="33"/>
    </row>
    <row r="4" spans="1:5" ht="17.25" customHeight="1">
      <c r="A4" s="56"/>
      <c r="B4" s="39"/>
      <c r="C4" s="57" t="s">
        <v>120</v>
      </c>
      <c r="D4" s="42" t="s">
        <v>103</v>
      </c>
      <c r="E4" s="42" t="s">
        <v>104</v>
      </c>
    </row>
    <row r="5" spans="1:5" s="1" customFormat="1" ht="17.25" customHeight="1">
      <c r="A5" s="58"/>
      <c r="B5" s="59"/>
      <c r="C5" s="60"/>
      <c r="D5" s="61"/>
      <c r="E5" s="61"/>
    </row>
    <row r="6" spans="1:5" ht="12.75" customHeight="1">
      <c r="A6" s="32"/>
      <c r="B6" s="32"/>
      <c r="C6" s="32"/>
      <c r="D6" s="32"/>
      <c r="E6" s="32"/>
    </row>
    <row r="7" spans="1:5" ht="12.75" customHeight="1">
      <c r="A7" s="32"/>
      <c r="B7" s="32"/>
      <c r="C7" s="32"/>
      <c r="D7" s="32"/>
      <c r="E7" s="32"/>
    </row>
    <row r="8" spans="1:5" ht="12.75" customHeight="1">
      <c r="A8" s="32"/>
      <c r="B8" s="32"/>
      <c r="C8" s="32"/>
      <c r="D8" s="32"/>
      <c r="E8" s="32"/>
    </row>
    <row r="9" spans="1:5" ht="12.75" customHeight="1">
      <c r="A9" s="32"/>
      <c r="B9" s="32"/>
      <c r="C9" s="32"/>
      <c r="D9" s="32"/>
      <c r="E9" s="32"/>
    </row>
    <row r="10" spans="1:4" ht="12.75" customHeight="1">
      <c r="A10" s="32"/>
      <c r="B10" s="32"/>
      <c r="C10" s="32"/>
      <c r="D10" s="32"/>
    </row>
    <row r="11" spans="3:4" ht="12.75" customHeight="1">
      <c r="C11" s="32"/>
      <c r="D11" s="32"/>
    </row>
    <row r="12" spans="3:4" ht="12.75" customHeight="1">
      <c r="C12" s="32"/>
      <c r="D12" s="32"/>
    </row>
    <row r="13" spans="2:4" ht="12.75" customHeight="1">
      <c r="B13" s="32"/>
      <c r="C13" s="32"/>
      <c r="D13" s="32"/>
    </row>
    <row r="14" spans="2:4" ht="12.75" customHeight="1">
      <c r="B14" s="32"/>
      <c r="C14" s="32"/>
      <c r="D14" s="32"/>
    </row>
    <row r="15" spans="3:4" ht="12.75" customHeight="1">
      <c r="C15" s="32"/>
      <c r="D15" s="32"/>
    </row>
    <row r="16" spans="2:4" ht="12.75" customHeight="1">
      <c r="B16" s="32"/>
      <c r="C16" s="32"/>
      <c r="D16" s="32"/>
    </row>
    <row r="17" ht="12.75" customHeight="1">
      <c r="D17" s="32"/>
    </row>
    <row r="18" spans="3:4" ht="12.75" customHeight="1">
      <c r="C18" s="32"/>
      <c r="D18" s="32"/>
    </row>
    <row r="19" ht="12.75" customHeight="1">
      <c r="D19" s="32"/>
    </row>
    <row r="20" ht="12.75" customHeight="1">
      <c r="D20" s="32"/>
    </row>
    <row r="21" spans="4:5" ht="12.75" customHeight="1">
      <c r="D21" s="32"/>
      <c r="E21" s="32"/>
    </row>
    <row r="22" ht="12.75" customHeight="1">
      <c r="E22" s="32"/>
    </row>
    <row r="23" ht="12.75" customHeight="1">
      <c r="E23" s="32"/>
    </row>
    <row r="24" ht="12.75" customHeight="1">
      <c r="E24" s="32"/>
    </row>
    <row r="25" ht="12.75" customHeight="1">
      <c r="E25" s="32"/>
    </row>
    <row r="26" ht="12.75" customHeight="1">
      <c r="E26" s="32"/>
    </row>
    <row r="27" ht="12.75" customHeight="1">
      <c r="E27" s="32"/>
    </row>
    <row r="28" ht="12.75" customHeight="1">
      <c r="E28" s="32"/>
    </row>
    <row r="29" ht="12.75" customHeight="1">
      <c r="E29" s="32"/>
    </row>
    <row r="30" ht="12.75" customHeight="1">
      <c r="F30" s="32"/>
    </row>
    <row r="31" ht="12.75" customHeight="1">
      <c r="F31" s="32"/>
    </row>
    <row r="32" ht="12.75" customHeight="1">
      <c r="F32" s="32"/>
    </row>
    <row r="33" ht="12.75" customHeight="1">
      <c r="F33" s="32"/>
    </row>
  </sheetData>
  <sheetProtection/>
  <mergeCells count="4">
    <mergeCell ref="A1:E1"/>
    <mergeCell ref="C3:E3"/>
    <mergeCell ref="A3:A4"/>
    <mergeCell ref="B3:B4"/>
  </mergeCells>
  <printOptions/>
  <pageMargins left="0.7499999887361302" right="0.7499999887361302" top="0.9999999849815068" bottom="0.9999999849815068" header="0.4999999924907534" footer="0.499999992490753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小王</cp:lastModifiedBy>
  <dcterms:created xsi:type="dcterms:W3CDTF">2021-01-12T07:03:04Z</dcterms:created>
  <dcterms:modified xsi:type="dcterms:W3CDTF">2021-01-12T07:03:25Z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