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2000" windowHeight="14330" tabRatio="987" activeTab="0"/>
  </bookViews>
  <sheets>
    <sheet name="部门收支总表" sheetId="1" r:id="rId1"/>
    <sheet name="部门收入总表" sheetId="2" r:id="rId2"/>
    <sheet name="部门支出总表" sheetId="3" r:id="rId3"/>
    <sheet name="部门财政拨款收支总表" sheetId="4" r:id="rId4"/>
    <sheet name="一般公共预算支出表" sheetId="5" r:id="rId5"/>
    <sheet name="一般公共预算基本支出表" sheetId="6" r:id="rId6"/>
    <sheet name="“三公”经费预算表       " sheetId="7" r:id="rId7"/>
    <sheet name="政府性基金预算支出表" sheetId="8" r:id="rId8"/>
    <sheet name="项目支出绩效目标申报表" sheetId="9" r:id="rId9"/>
    <sheet name="整体支出绩效目标申报表" sheetId="10" r:id="rId10"/>
    <sheet name="政府采购" sheetId="11" r:id="rId11"/>
  </sheets>
  <definedNames>
    <definedName name="_xlnm.Print_Area" localSheetId="6">'“三公”经费预算表							'!$A$1:$H$5</definedName>
    <definedName name="_xlnm.Print_Area" localSheetId="3">'部门财政拨款收支总表'!$A$1:$F$31</definedName>
    <definedName name="_xlnm.Print_Area" localSheetId="1">'部门收入总表'!$A$1:$P$14</definedName>
    <definedName name="_xlnm.Print_Area" localSheetId="0">'部门收支总表'!$A$1:$E$30</definedName>
    <definedName name="_xlnm.Print_Area" localSheetId="2">'部门支出总表'!$A$1:$E$12</definedName>
    <definedName name="_xlnm.Print_Area" localSheetId="8">'项目支出绩效目标申报表'!$A$1:$I$9</definedName>
    <definedName name="_xlnm.Print_Area" localSheetId="5">'一般公共预算基本支出表'!$A$1:$B$43</definedName>
    <definedName name="_xlnm.Print_Area" localSheetId="4">'一般公共预算支出表'!$A$1:$E$13</definedName>
    <definedName name="_xlnm.Print_Area" localSheetId="9">'整体支出绩效目标申报表'!$A$1:$M$8</definedName>
    <definedName name="_xlnm.Print_Titles" localSheetId="6">'“三公”经费预算表							'!$1:$4</definedName>
    <definedName name="_xlnm.Print_Titles" localSheetId="3">'部门财政拨款收支总表'!$1:$5</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'整体支出绩效目标申报表'!$1:$6</definedName>
  </definedNames>
  <calcPr fullCalcOnLoad="1" iterate="1" iterateCount="100" iterateDelta="0.001"/>
</workbook>
</file>

<file path=xl/sharedStrings.xml><?xml version="1.0" encoding="utf-8"?>
<sst xmlns="http://schemas.openxmlformats.org/spreadsheetml/2006/main" count="354" uniqueCount="226">
  <si>
    <t>部门收支总表</t>
  </si>
  <si>
    <t>单位名称：金石桥镇人民政府</t>
  </si>
  <si>
    <t>单位：元</t>
  </si>
  <si>
    <t>收                        入</t>
  </si>
  <si>
    <t>支                        出</t>
  </si>
  <si>
    <t>项                    目</t>
  </si>
  <si>
    <t>本年预算</t>
  </si>
  <si>
    <t>一、基本支出财政拨款（减抵支收入后）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</si>
  <si>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</si>
  <si>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</si>
  <si>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</si>
  <si>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</si>
  <si>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</si>
  <si>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</si>
  <si>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</si>
  <si>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</si>
  <si>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</si>
  <si>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</si>
  <si>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</si>
  <si>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其他纳入预算管理的非税收入</t>
  </si>
  <si>
    <t>七、社会保障和就业支出</t>
  </si>
  <si>
    <t>三、专项资金拨款</t>
  </si>
  <si>
    <t>八、卫生健康支出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</si>
  <si>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</si>
  <si>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</si>
  <si>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</si>
  <si>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</si>
  <si>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</si>
  <si>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</si>
  <si>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</si>
  <si>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</si>
  <si>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</si>
  <si>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</si>
  <si>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</si>
  <si>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</si>
  <si>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</si>
  <si>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</si>
  <si>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</si>
  <si>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</si>
  <si>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</si>
  <si>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</si>
  <si>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</si>
  <si>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</si>
  <si>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</si>
  <si>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</si>
  <si>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</si>
  <si>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十、上年结转</t>
  </si>
  <si>
    <t>二十四、结转下年</t>
  </si>
  <si>
    <t>收入合计</t>
  </si>
  <si>
    <t>支出总计</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</si>
  <si>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</si>
  <si>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</si>
  <si>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</si>
  <si>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</si>
  <si>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</si>
  <si>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</si>
  <si>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</si>
  <si>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</si>
  <si>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</si>
  <si>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</si>
  <si>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</si>
  <si>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</si>
  <si>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</si>
  <si>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</si>
  <si>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</si>
  <si>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</si>
  <si>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</si>
  <si>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</si>
  <si>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</si>
  <si>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</si>
  <si>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</si>
  <si>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</si>
  <si>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</si>
  <si>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</si>
  <si>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</si>
  <si>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2010301</t>
  </si>
  <si>
    <t xml:space="preserve">    行政运行（政府办公厅（室）及相关机构事务）</t>
  </si>
  <si>
    <t>212</t>
  </si>
  <si>
    <t>城乡社区支出</t>
  </si>
  <si>
    <t xml:space="preserve">  02</t>
  </si>
  <si>
    <t xml:space="preserve">  城乡社区规划与管理</t>
  </si>
  <si>
    <t xml:space="preserve">    2120201</t>
  </si>
  <si>
    <t xml:space="preserve">    城乡社区规划与管理</t>
  </si>
  <si>
    <t xml:space="preserve">  城乡社区公共设施</t>
  </si>
  <si>
    <t xml:space="preserve">    2120303</t>
  </si>
  <si>
    <t xml:space="preserve">    小城镇基础设施建设</t>
  </si>
  <si>
    <t>部门支出总表</t>
  </si>
  <si>
    <t>科目编码</t>
  </si>
  <si>
    <t>基本支出</t>
  </si>
  <si>
    <t>项目支出</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</si>
  <si>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</si>
  <si>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</si>
  <si>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</si>
  <si>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</si>
  <si>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</si>
  <si>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</si>
  <si>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</si>
  <si>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</si>
  <si>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</si>
  <si>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</si>
  <si>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</si>
  <si>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</si>
  <si>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</si>
  <si>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</si>
  <si>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</si>
  <si>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</si>
  <si>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</si>
  <si>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</si>
  <si>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</si>
  <si>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</si>
  <si>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</si>
  <si>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</si>
  <si>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</si>
  <si>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</si>
  <si>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</si>
  <si>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</si>
  <si>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其他社会保障缴费</t>
  </si>
  <si>
    <t xml:space="preserve">  住房公积金</t>
  </si>
  <si>
    <t xml:space="preserve">  文明单位奖</t>
  </si>
  <si>
    <t xml:space="preserve">  回民补助</t>
  </si>
  <si>
    <t xml:space="preserve">  到村任职工资</t>
  </si>
  <si>
    <t xml:space="preserve">  经营服务性岗位工资</t>
  </si>
  <si>
    <t xml:space="preserve">  医疗补助</t>
  </si>
  <si>
    <t>商品和服务支出</t>
  </si>
  <si>
    <t xml:space="preserve">  办公费</t>
  </si>
  <si>
    <t xml:space="preserve">  印刷费</t>
  </si>
  <si>
    <t xml:space="preserve">  手续费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</si>
  <si>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</si>
  <si>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</si>
  <si>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</si>
  <si>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</si>
  <si>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</si>
  <si>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</si>
  <si>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</si>
  <si>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</si>
  <si>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</si>
  <si>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</si>
  <si>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</si>
  <si>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</si>
  <si>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</si>
  <si>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基层党建经费</t>
  </si>
  <si>
    <t xml:space="preserve">  其他支出</t>
  </si>
  <si>
    <t>对个人和家庭的补助</t>
  </si>
  <si>
    <t xml:space="preserve">  生活补助</t>
  </si>
  <si>
    <t xml:space="preserve">  伤残补助</t>
  </si>
  <si>
    <t>“三公”经费预算表</t>
  </si>
  <si>
    <t>单位名称</t>
  </si>
  <si>
    <t>因公出国（境）费</t>
  </si>
  <si>
    <t>公务接待费</t>
  </si>
  <si>
    <t>公务用车费</t>
  </si>
  <si>
    <t>备注</t>
  </si>
  <si>
    <t>公务用车运行维护费</t>
  </si>
  <si>
    <t>公务用车购置费</t>
  </si>
  <si>
    <t>金石桥镇党政机关</t>
  </si>
  <si>
    <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</si>
  <si>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</si>
  <si>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</si>
  <si>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</si>
  <si>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</si>
  <si>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</si>
  <si>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</si>
  <si>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</si>
  <si>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</si>
  <si>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</si>
  <si>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</si>
  <si>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</si>
  <si>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芙蓉学校</t>
  </si>
  <si>
    <t>严格按照财政相关文件和财务管理制度办理</t>
  </si>
  <si>
    <t>项目支出是反映行政事业单位在基本支出之外为完成其特定行政任务和事业发展目标所需的经费支出</t>
  </si>
  <si>
    <t>解决2000名学生上学</t>
  </si>
  <si>
    <t>2020</t>
  </si>
  <si>
    <t>专款专用</t>
  </si>
  <si>
    <t>规划编制</t>
  </si>
  <si>
    <t>制定10年编制规划</t>
  </si>
  <si>
    <t>金南广场</t>
  </si>
  <si>
    <t>解决镇城区1万人口休闲健身。</t>
  </si>
  <si>
    <t>镇开发区</t>
  </si>
  <si>
    <t>建设三通一平</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</si>
  <si>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</si>
  <si>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</si>
  <si>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</si>
  <si>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</si>
  <si>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</si>
  <si>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</si>
  <si>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</si>
  <si>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</si>
  <si>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</si>
  <si>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</si>
  <si>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</si>
  <si>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</si>
  <si>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</si>
  <si>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</si>
  <si>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</si>
  <si>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金石桥镇政府机关基本支出（含事业单位）</t>
  </si>
  <si>
    <t>（1）镇党委工作职责：a、负责基层党委全面工作。b．主持制定基层党委工作计划，并组织实施。c．负责基层党委自身建设，发挥基层党委集体领导作用。d．指导各党支部完成基层工作。e．领导、支持行政领导完成本单位的行政工作。f．负责本单位党员、干部、教职工、学生思想政治工作。g．完成上级党组织交办的其他工作。（2）政府及其他各部门职能职责：a、制定和组织实施经济、科技和社会发展计划，组织指导好各业生产。b、制定并组织实施村镇建设规划等职能职责。</t>
  </si>
  <si>
    <t>1、本乡镇财政收入同比增长10%以上，公共财政支出完成90%以上；2、完成县下达的全社会固定资产投资任务；3、农民人均纯收入同比实现增长；4、做好三农工作。完成县下达的粮食高产示范片创建以及粮食种植面积和粮食总产任务；农产品农药残留监测联网平台建设，完成县下达农产品质量安全抽样检测任务；加强水产畜牧产品质量安全监管，全年4次抽样，所有抽样合格率达100%，抽样产品检测总合格率达到97%以上，“瘦肉精”监测合格率达99%以上；对监测不合格的养殖企业进行全面查处。做好春、秋两季重大动物疫病防控工作；5、做好各项社会管理工作。儿童国家免疫规划卡介苗、脊髓灰质炎疫苗、百白破疫苗、麻疹疫苗、乙肝疫苗等五种疫苗报告接种率均达90%以上；农村孕产妇住院分娩率平均达到100%；农村孕产妇住院分娩补助率平均达到100%。年内辖区无重大食品药品安全事故。抓好安全生产，社会治安综合治理工作。6、做好服务民生工作。完成或超额完成市政府下达的农村劳动力新增转移就业实名制登记目标任务。完成或超额完成市政府下达的企业职工养老保险扩面工作。完成县下达的九年义务教育巩固率目标任务；完成年度贫困人口扶持目标任务；加强农家书屋建设。7、加强生态环境建设。完成耕地保有量和基本农田保护面积任务；完成植树造林面积任务；森林覆盖率达标以上。完成各项节能降耗指标；年内辖区没有发生较大及以上级别突发环境事件。8、做好为民办实事等惠民工程。城乡居民养老保险参保缴费人数达到县政府下达任务的95%及以上；新型农村合作医疗参合率达到95%或以上；免费孕前优生健康检查目标人群覆盖率达到80%以上；2019年薄弱学校改造食堂建设项目全部项目年底前完工率达90%以上；完成县下达的修建贫困村屯级路、农村安全饮水解困工程、水库移民新村建设、小型病险水库除险加固、农村危房改造、村级公共服务中心和千村公路通畅建设任务，做好农资综合补贴、农机具购置补贴和粮食作物良种补贴发放工作。</t>
  </si>
  <si>
    <t>本单位财政供养人员在职139人，经营性岗位2人，到村任职2人，停薪留职1人，退休60人.</t>
  </si>
  <si>
    <t>财政总收入完成800万元以上，三公经费下降40%以上，人均用水用电下降，固定资产投资增加10%以上，农民人均纯收入增长10%以上，贫困人口脱贫率达到县下达的任务以上。</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</si>
  <si>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</si>
  <si>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</si>
  <si>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</si>
  <si>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</si>
  <si>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</si>
  <si>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</si>
  <si>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</si>
  <si>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</si>
  <si>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</si>
  <si>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</si>
  <si>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</si>
  <si>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</si>
  <si>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</si>
  <si>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</si>
  <si>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</si>
  <si>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</si>
  <si>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</si>
  <si>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打印机</t>
  </si>
  <si>
    <t>办公设备</t>
  </si>
  <si>
    <t>4</t>
  </si>
  <si>
    <t>激光</t>
  </si>
  <si>
    <t>台</t>
  </si>
  <si>
    <t>3000</t>
  </si>
  <si>
    <t>电脑</t>
  </si>
  <si>
    <t>计算机设备及软件</t>
  </si>
  <si>
    <t>10</t>
  </si>
  <si>
    <t>台式电脑</t>
  </si>
  <si>
    <t>10000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</si>
</sst>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0.0;* \-#,##0.0;* &quot;&quot;??;@"/>
    <numFmt numFmtId="181" formatCode="0.0"/>
    <numFmt numFmtId="182" formatCode=";;"/>
  </numFmts>
  <fonts count="43">
    <font>
      <sz val="9"/>
      <name val="宋体"/>
      <family val="0"/>
    </font>
    <font>
      <b/>
      <sz val="18"/>
      <name val="宋体"/>
      <family val="0"/>
    </font>
    <font>
      <sz val="10"/>
      <name val="宋体"/>
      <family val="0"/>
    </font>
    <font>
      <b/>
      <sz val="15"/>
      <name val="宋体"/>
      <family val="0"/>
    </font>
    <font>
      <sz val="11"/>
      <color indexed="10"/>
      <name val="宋体"/>
      <family val="0"/>
    </font>
    <font>
      <b/>
      <sz val="10"/>
      <name val="Arial"/>
      <family val="2"/>
    </font>
    <font>
      <b/>
      <sz val="15"/>
      <color indexed="62"/>
      <name val="宋体"/>
      <family val="0"/>
    </font>
    <font>
      <b/>
      <sz val="18"/>
      <color indexed="62"/>
      <name val="宋体"/>
      <family val="0"/>
    </font>
    <font>
      <u val="single"/>
      <sz val="9"/>
      <color indexed="12"/>
      <name val="宋体"/>
      <family val="0"/>
    </font>
    <font>
      <sz val="11"/>
      <color indexed="9"/>
      <name val="宋体"/>
      <family val="0"/>
    </font>
    <font>
      <sz val="11"/>
      <color indexed="8"/>
      <name val="宋体"/>
      <family val="0"/>
    </font>
    <font>
      <sz val="11"/>
      <color indexed="53"/>
      <name val="宋体"/>
      <family val="0"/>
    </font>
    <font>
      <sz val="11"/>
      <color indexed="16"/>
      <name val="宋体"/>
      <family val="0"/>
    </font>
    <font>
      <b/>
      <sz val="11"/>
      <color indexed="53"/>
      <name val="宋体"/>
      <family val="0"/>
    </font>
    <font>
      <b/>
      <sz val="11"/>
      <color indexed="63"/>
      <name val="宋体"/>
      <family val="0"/>
    </font>
    <font>
      <b/>
      <sz val="11"/>
      <color indexed="62"/>
      <name val="宋体"/>
      <family val="0"/>
    </font>
    <font>
      <sz val="11"/>
      <color indexed="62"/>
      <name val="宋体"/>
      <family val="0"/>
    </font>
    <font>
      <sz val="11"/>
      <color indexed="19"/>
      <name val="宋体"/>
      <family val="0"/>
    </font>
    <font>
      <i/>
      <sz val="11"/>
      <color indexed="23"/>
      <name val="宋体"/>
      <family val="0"/>
    </font>
    <font>
      <u val="single"/>
      <sz val="9"/>
      <color indexed="20"/>
      <name val="宋体"/>
      <family val="0"/>
    </font>
    <font>
      <sz val="11"/>
      <color indexed="17"/>
      <name val="宋体"/>
      <family val="0"/>
    </font>
    <font>
      <b/>
      <sz val="11"/>
      <color indexed="8"/>
      <name val="宋体"/>
      <family val="0"/>
    </font>
    <font>
      <b/>
      <sz val="13"/>
      <color indexed="62"/>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5"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5" fillId="0" borderId="0" applyFont="0" applyFill="0" applyBorder="0" applyAlignment="0" applyProtection="0"/>
    <xf numFmtId="178" fontId="5"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5"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37">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0" fillId="33" borderId="11" xfId="0" applyNumberFormat="1" applyFont="1" applyFill="1" applyBorder="1" applyAlignment="1" applyProtection="1">
      <alignment vertical="center"/>
      <protection/>
    </xf>
    <xf numFmtId="1" fontId="0" fillId="33" borderId="11" xfId="0" applyNumberFormat="1" applyFont="1" applyFill="1" applyBorder="1" applyAlignment="1" applyProtection="1">
      <alignment vertical="center"/>
      <protection/>
    </xf>
    <xf numFmtId="49" fontId="0" fillId="33" borderId="14" xfId="0" applyNumberFormat="1" applyFill="1" applyBorder="1" applyAlignment="1" applyProtection="1">
      <alignment vertical="center"/>
      <protection/>
    </xf>
    <xf numFmtId="0" fontId="0" fillId="0" borderId="0" xfId="0" applyFill="1" applyAlignment="1">
      <alignment vertical="center"/>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181" fontId="0" fillId="33" borderId="11" xfId="0" applyNumberFormat="1" applyFont="1" applyFill="1" applyBorder="1" applyAlignment="1" applyProtection="1">
      <alignment vertical="center"/>
      <protection/>
    </xf>
    <xf numFmtId="0" fontId="2" fillId="0" borderId="0" xfId="0" applyFont="1" applyAlignment="1">
      <alignment horizontal="right"/>
    </xf>
    <xf numFmtId="0" fontId="2" fillId="0" borderId="1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vertical="center"/>
      <protection/>
    </xf>
    <xf numFmtId="0" fontId="3" fillId="0" borderId="0" xfId="0" applyNumberFormat="1" applyFont="1" applyFill="1" applyAlignment="1" applyProtection="1">
      <alignment horizontal="center"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xf>
    <xf numFmtId="49" fontId="0" fillId="33" borderId="11" xfId="0" applyNumberFormat="1" applyFont="1" applyFill="1" applyBorder="1" applyAlignment="1" applyProtection="1">
      <alignment/>
      <protection/>
    </xf>
    <xf numFmtId="3" fontId="0" fillId="33" borderId="11" xfId="0" applyNumberFormat="1" applyFont="1" applyFill="1" applyBorder="1" applyAlignment="1" applyProtection="1">
      <alignment/>
      <protection/>
    </xf>
    <xf numFmtId="0" fontId="0" fillId="0" borderId="10" xfId="0" applyBorder="1" applyAlignment="1">
      <alignment vertical="center" wrapText="1"/>
    </xf>
    <xf numFmtId="3" fontId="0" fillId="33" borderId="10" xfId="0" applyNumberFormat="1" applyFont="1" applyFill="1" applyBorder="1" applyAlignment="1" applyProtection="1">
      <alignment vertical="center"/>
      <protection/>
    </xf>
    <xf numFmtId="0" fontId="0" fillId="0" borderId="21" xfId="0" applyBorder="1" applyAlignment="1">
      <alignment horizontal="center" vertical="center"/>
    </xf>
    <xf numFmtId="3" fontId="0" fillId="33" borderId="10" xfId="0" applyNumberFormat="1" applyFont="1" applyFill="1" applyBorder="1" applyAlignment="1" applyProtection="1">
      <alignment/>
      <protection/>
    </xf>
    <xf numFmtId="49" fontId="0" fillId="33" borderId="14" xfId="0" applyNumberFormat="1" applyFont="1" applyFill="1" applyBorder="1" applyAlignment="1" applyProtection="1">
      <alignment/>
      <protection/>
    </xf>
    <xf numFmtId="49" fontId="0" fillId="33" borderId="10" xfId="0" applyNumberFormat="1" applyFont="1" applyFill="1" applyBorder="1" applyAlignment="1" applyProtection="1">
      <alignment/>
      <protection/>
    </xf>
    <xf numFmtId="0" fontId="0" fillId="0" borderId="10" xfId="0" applyBorder="1" applyAlignment="1">
      <alignment wrapText="1"/>
    </xf>
    <xf numFmtId="0" fontId="0" fillId="0" borderId="12" xfId="0" applyFill="1" applyBorder="1" applyAlignment="1">
      <alignment horizontal="center" vertical="center" wrapText="1"/>
    </xf>
    <xf numFmtId="49" fontId="0" fillId="33" borderId="11" xfId="0" applyNumberFormat="1" applyFill="1" applyBorder="1" applyAlignment="1" applyProtection="1">
      <alignment/>
      <protection/>
    </xf>
    <xf numFmtId="0" fontId="0" fillId="0" borderId="0" xfId="0" applyAlignment="1">
      <alignment horizontal="center" vertical="center"/>
    </xf>
    <xf numFmtId="0" fontId="2" fillId="33" borderId="0" xfId="0" applyFont="1" applyFill="1" applyAlignment="1">
      <alignment/>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49" fontId="0" fillId="33" borderId="10"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1" fontId="0" fillId="33" borderId="18" xfId="0" applyNumberFormat="1" applyFont="1" applyFill="1" applyBorder="1" applyAlignment="1" applyProtection="1">
      <alignment horizontal="right" vertical="center"/>
      <protection/>
    </xf>
    <xf numFmtId="0" fontId="2" fillId="0" borderId="0" xfId="0" applyFont="1" applyAlignment="1">
      <alignment/>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2" fillId="33" borderId="10" xfId="0" applyNumberFormat="1" applyFont="1" applyFill="1" applyBorder="1" applyAlignment="1" applyProtection="1">
      <alignment horizontal="right" vertical="center" wrapText="1"/>
      <protection/>
    </xf>
    <xf numFmtId="0" fontId="2" fillId="33" borderId="18" xfId="0" applyNumberFormat="1"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right" vertical="center" wrapText="1"/>
      <protection/>
    </xf>
    <xf numFmtId="49" fontId="2" fillId="33" borderId="16" xfId="0" applyNumberFormat="1" applyFont="1" applyFill="1" applyBorder="1" applyAlignment="1" applyProtection="1">
      <alignment horizontal="right" vertical="center" wrapText="1"/>
      <protection/>
    </xf>
    <xf numFmtId="0" fontId="0" fillId="0" borderId="0" xfId="0" applyAlignment="1">
      <alignment horizontal="right"/>
    </xf>
    <xf numFmtId="0" fontId="2" fillId="0" borderId="11"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13" xfId="0" applyFont="1" applyFill="1" applyBorder="1" applyAlignment="1">
      <alignment horizontal="center" vertical="center"/>
    </xf>
    <xf numFmtId="0" fontId="2" fillId="0" borderId="12" xfId="0" applyNumberFormat="1"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left" vertical="center"/>
      <protection/>
    </xf>
    <xf numFmtId="0" fontId="2" fillId="33" borderId="18" xfId="0" applyNumberFormat="1" applyFont="1" applyFill="1" applyBorder="1" applyAlignment="1" applyProtection="1">
      <alignment horizontal="right" vertical="center"/>
      <protection/>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49" fontId="0" fillId="33" borderId="11" xfId="0" applyNumberFormat="1" applyFont="1" applyFill="1" applyBorder="1" applyAlignment="1" applyProtection="1">
      <alignment horizontal="left" vertical="center" wrapText="1"/>
      <protection/>
    </xf>
    <xf numFmtId="182" fontId="0" fillId="33" borderId="11" xfId="0" applyNumberFormat="1" applyFont="1" applyFill="1" applyBorder="1" applyAlignment="1" applyProtection="1">
      <alignment horizontal="left" vertical="center" wrapText="1"/>
      <protection/>
    </xf>
    <xf numFmtId="1" fontId="0" fillId="33" borderId="10" xfId="0" applyNumberFormat="1" applyFont="1" applyFill="1" applyBorder="1" applyAlignment="1" applyProtection="1">
      <alignment horizontal="center" vertical="center" wrapText="1"/>
      <protection/>
    </xf>
    <xf numFmtId="1" fontId="0" fillId="33" borderId="18"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1" xfId="0" applyFont="1" applyFill="1" applyBorder="1" applyAlignment="1">
      <alignment horizontal="left" vertical="center" wrapText="1"/>
    </xf>
    <xf numFmtId="1" fontId="2" fillId="33" borderId="10" xfId="0" applyNumberFormat="1" applyFont="1" applyFill="1" applyBorder="1" applyAlignment="1" applyProtection="1">
      <alignment horizontal="right" vertical="center" wrapText="1"/>
      <protection/>
    </xf>
    <xf numFmtId="0" fontId="2" fillId="33" borderId="14" xfId="0" applyFont="1" applyFill="1" applyBorder="1" applyAlignment="1">
      <alignment horizontal="left" vertical="center" wrapText="1"/>
    </xf>
    <xf numFmtId="1" fontId="2" fillId="33" borderId="12" xfId="0" applyNumberFormat="1" applyFont="1" applyFill="1" applyBorder="1" applyAlignment="1" applyProtection="1">
      <alignment horizontal="right" vertical="center" wrapText="1"/>
      <protection/>
    </xf>
    <xf numFmtId="1" fontId="2" fillId="33" borderId="14" xfId="0" applyNumberFormat="1" applyFont="1" applyFill="1" applyBorder="1" applyAlignment="1" applyProtection="1">
      <alignment horizontal="right" vertical="center" wrapText="1"/>
      <protection/>
    </xf>
    <xf numFmtId="1" fontId="2" fillId="33" borderId="16" xfId="0" applyNumberFormat="1" applyFont="1" applyFill="1" applyBorder="1" applyAlignment="1" applyProtection="1">
      <alignment horizontal="right" vertical="center" wrapText="1"/>
      <protection/>
    </xf>
    <xf numFmtId="1" fontId="2" fillId="33" borderId="0" xfId="0" applyNumberFormat="1" applyFont="1" applyFill="1" applyAlignment="1" applyProtection="1">
      <alignment horizontal="right" vertical="center" wrapText="1"/>
      <protection/>
    </xf>
    <xf numFmtId="1" fontId="2" fillId="33" borderId="18" xfId="0" applyNumberFormat="1" applyFont="1" applyFill="1" applyBorder="1" applyAlignment="1" applyProtection="1">
      <alignment horizontal="right" vertical="center" wrapText="1"/>
      <protection/>
    </xf>
    <xf numFmtId="1" fontId="2" fillId="33" borderId="17" xfId="0" applyNumberFormat="1" applyFont="1" applyFill="1" applyBorder="1" applyAlignment="1" applyProtection="1">
      <alignment horizontal="right" vertical="center" wrapText="1"/>
      <protection/>
    </xf>
    <xf numFmtId="0" fontId="2" fillId="33" borderId="10" xfId="0" applyFont="1" applyFill="1" applyBorder="1" applyAlignment="1">
      <alignment horizontal="left" vertical="center" wrapText="1"/>
    </xf>
    <xf numFmtId="1" fontId="2" fillId="33" borderId="16" xfId="0" applyNumberFormat="1" applyFont="1" applyFill="1" applyBorder="1" applyAlignment="1">
      <alignment horizontal="right" vertical="center" wrapText="1"/>
    </xf>
    <xf numFmtId="1" fontId="2" fillId="33" borderId="10" xfId="0" applyNumberFormat="1" applyFont="1" applyFill="1" applyBorder="1" applyAlignment="1">
      <alignment horizontal="right" vertical="center" wrapText="1"/>
    </xf>
    <xf numFmtId="1" fontId="2" fillId="33" borderId="12" xfId="0" applyNumberFormat="1" applyFont="1" applyFill="1" applyBorder="1" applyAlignment="1">
      <alignment horizontal="right" vertical="center" wrapText="1"/>
    </xf>
    <xf numFmtId="1" fontId="2" fillId="33" borderId="22" xfId="0" applyNumberFormat="1" applyFont="1" applyFill="1" applyBorder="1" applyAlignment="1" applyProtection="1">
      <alignment horizontal="right" vertical="center" wrapText="1"/>
      <protection/>
    </xf>
    <xf numFmtId="1" fontId="2" fillId="33" borderId="23" xfId="0" applyNumberFormat="1" applyFont="1" applyFill="1" applyBorder="1" applyAlignment="1" applyProtection="1">
      <alignment horizontal="right" vertical="center" wrapText="1"/>
      <protection/>
    </xf>
    <xf numFmtId="1" fontId="2" fillId="33" borderId="20" xfId="0" applyNumberFormat="1" applyFont="1" applyFill="1" applyBorder="1" applyAlignment="1" applyProtection="1">
      <alignment horizontal="right" vertical="center" wrapText="1"/>
      <protection/>
    </xf>
    <xf numFmtId="1" fontId="2" fillId="33" borderId="13" xfId="0" applyNumberFormat="1" applyFont="1" applyFill="1" applyBorder="1" applyAlignment="1" applyProtection="1">
      <alignment horizontal="right" vertical="center" wrapText="1"/>
      <protection/>
    </xf>
    <xf numFmtId="1" fontId="2" fillId="33" borderId="11" xfId="0" applyNumberFormat="1" applyFont="1" applyFill="1" applyBorder="1" applyAlignment="1" applyProtection="1">
      <alignment horizontal="right" vertical="center" wrapText="1"/>
      <protection/>
    </xf>
    <xf numFmtId="1" fontId="2" fillId="33" borderId="22" xfId="0" applyNumberFormat="1" applyFont="1" applyFill="1" applyBorder="1" applyAlignment="1">
      <alignment horizontal="right" vertical="center" wrapText="1"/>
    </xf>
    <xf numFmtId="1" fontId="2" fillId="33" borderId="20" xfId="0" applyNumberFormat="1" applyFont="1" applyFill="1" applyBorder="1" applyAlignment="1">
      <alignment horizontal="right" vertical="center" wrapText="1"/>
    </xf>
    <xf numFmtId="0" fontId="2" fillId="0" borderId="0" xfId="0" applyFont="1" applyFill="1" applyAlignment="1">
      <alignment/>
    </xf>
    <xf numFmtId="49" fontId="0" fillId="33" borderId="11" xfId="0" applyNumberFormat="1" applyFont="1" applyFill="1" applyBorder="1" applyAlignment="1" applyProtection="1">
      <alignment horizontal="left" vertical="center"/>
      <protection/>
    </xf>
    <xf numFmtId="182" fontId="0" fillId="33" borderId="11"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1" fontId="0" fillId="33" borderId="14" xfId="0" applyNumberFormat="1" applyFont="1" applyFill="1" applyBorder="1" applyAlignment="1" applyProtection="1">
      <alignment horizontal="center" vertical="center"/>
      <protection/>
    </xf>
    <xf numFmtId="0" fontId="2" fillId="0" borderId="12" xfId="0" applyFont="1" applyBorder="1" applyAlignment="1">
      <alignment horizontal="center" vertical="center" wrapText="1"/>
    </xf>
    <xf numFmtId="0" fontId="2" fillId="0" borderId="20" xfId="0" applyFont="1" applyFill="1"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right" wrapText="1"/>
      <protection/>
    </xf>
    <xf numFmtId="0" fontId="0" fillId="0" borderId="16" xfId="0"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33" borderId="11" xfId="0" applyFill="1" applyBorder="1" applyAlignment="1">
      <alignment horizontal="left" vertical="center" wrapText="1"/>
    </xf>
    <xf numFmtId="1" fontId="0" fillId="33" borderId="12" xfId="0" applyNumberFormat="1" applyFont="1" applyFill="1" applyBorder="1" applyAlignment="1" applyProtection="1">
      <alignment horizontal="right" vertical="center" wrapText="1"/>
      <protection/>
    </xf>
    <xf numFmtId="181" fontId="0" fillId="33" borderId="23" xfId="0" applyNumberFormat="1" applyFont="1" applyFill="1" applyBorder="1" applyAlignment="1" applyProtection="1">
      <alignment horizontal="right" vertical="center" wrapText="1"/>
      <protection/>
    </xf>
    <xf numFmtId="0" fontId="0" fillId="33" borderId="14" xfId="0" applyFill="1" applyBorder="1" applyAlignment="1">
      <alignment horizontal="left" vertical="center" wrapText="1"/>
    </xf>
    <xf numFmtId="1" fontId="0" fillId="33" borderId="10" xfId="0" applyNumberFormat="1" applyFont="1" applyFill="1" applyBorder="1" applyAlignment="1" applyProtection="1">
      <alignment horizontal="right" vertical="center" wrapText="1"/>
      <protection/>
    </xf>
    <xf numFmtId="1" fontId="0" fillId="33" borderId="16" xfId="0" applyNumberFormat="1" applyFont="1" applyFill="1" applyBorder="1" applyAlignment="1" applyProtection="1">
      <alignment horizontal="right" vertical="center" wrapText="1"/>
      <protection/>
    </xf>
    <xf numFmtId="1" fontId="0" fillId="33" borderId="24" xfId="0" applyNumberFormat="1" applyFont="1" applyFill="1" applyBorder="1" applyAlignment="1" applyProtection="1">
      <alignment horizontal="right" vertical="center" wrapText="1"/>
      <protection/>
    </xf>
    <xf numFmtId="1" fontId="0" fillId="33" borderId="20" xfId="0" applyNumberFormat="1" applyFont="1" applyFill="1" applyBorder="1" applyAlignment="1" applyProtection="1">
      <alignment horizontal="right" vertical="center" wrapText="1"/>
      <protection/>
    </xf>
    <xf numFmtId="1" fontId="0" fillId="33" borderId="0" xfId="0" applyNumberFormat="1" applyFont="1" applyFill="1" applyBorder="1" applyAlignment="1" applyProtection="1">
      <alignment horizontal="right" vertical="center" wrapText="1"/>
      <protection/>
    </xf>
    <xf numFmtId="0" fontId="0" fillId="33" borderId="11" xfId="0" applyFont="1" applyFill="1" applyBorder="1" applyAlignment="1">
      <alignment horizontal="left" vertical="center" wrapText="1"/>
    </xf>
    <xf numFmtId="1" fontId="0" fillId="33" borderId="23" xfId="0" applyNumberFormat="1" applyFont="1" applyFill="1" applyBorder="1" applyAlignment="1" applyProtection="1">
      <alignment horizontal="right" vertical="center" wrapText="1"/>
      <protection/>
    </xf>
    <xf numFmtId="0" fontId="0" fillId="33" borderId="10" xfId="0" applyFill="1" applyBorder="1" applyAlignment="1">
      <alignment horizontal="left" vertical="center" wrapText="1"/>
    </xf>
    <xf numFmtId="1" fontId="0" fillId="33" borderId="16" xfId="0" applyNumberFormat="1" applyFill="1" applyBorder="1" applyAlignment="1">
      <alignment horizontal="left" vertical="center" wrapText="1"/>
    </xf>
    <xf numFmtId="1" fontId="0" fillId="33" borderId="15" xfId="0" applyNumberFormat="1" applyFill="1" applyBorder="1" applyAlignment="1">
      <alignment horizontal="left" vertical="center" wrapText="1"/>
    </xf>
    <xf numFmtId="1" fontId="0" fillId="33" borderId="10" xfId="0" applyNumberFormat="1" applyFill="1" applyBorder="1" applyAlignment="1">
      <alignment horizontal="left" vertical="center" wrapText="1"/>
    </xf>
    <xf numFmtId="1" fontId="0" fillId="33" borderId="11" xfId="0" applyNumberFormat="1" applyFill="1" applyBorder="1" applyAlignment="1">
      <alignment horizontal="left" vertical="center" wrapText="1"/>
    </xf>
    <xf numFmtId="1" fontId="0" fillId="33" borderId="12" xfId="0" applyNumberFormat="1" applyFill="1" applyBorder="1" applyAlignment="1">
      <alignment horizontal="left" vertical="center" wrapText="1"/>
    </xf>
    <xf numFmtId="1" fontId="0" fillId="33" borderId="13" xfId="0" applyNumberFormat="1" applyFill="1" applyBorder="1" applyAlignment="1">
      <alignment horizontal="left" vertical="center" wrapText="1"/>
    </xf>
    <xf numFmtId="1" fontId="0" fillId="33" borderId="14" xfId="0" applyNumberFormat="1" applyFont="1" applyFill="1" applyBorder="1" applyAlignment="1" applyProtection="1">
      <alignment horizontal="righ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0"/>
  <sheetViews>
    <sheetView showGridLines="0" showZeros="0" tabSelected="1" workbookViewId="0" topLeftCell="A1">
      <selection activeCell="A5" sqref="A5"/>
    </sheetView>
  </sheetViews>
  <sheetFormatPr defaultColWidth="9.16015625" defaultRowHeight="12.75" customHeight="1"/>
  <cols>
    <col min="1" max="1" width="41.83203125" style="0" customWidth="1"/>
    <col min="2" max="3" width="26.5" style="0" customWidth="1"/>
    <col min="4" max="4" width="36.33203125" style="0" customWidth="1"/>
    <col min="5" max="5" width="28" style="0" customWidth="1"/>
  </cols>
  <sheetData>
    <row r="1" spans="1:5" ht="23.25" customHeight="1">
      <c r="A1" s="2" t="s">
        <v>0</v>
      </c>
      <c r="B1" s="2"/>
      <c r="C1" s="2"/>
      <c r="D1" s="2"/>
      <c r="E1" s="2"/>
    </row>
    <row r="2" spans="1:5" ht="12.75" customHeight="1">
      <c r="A2" s="27" t="s">
        <v>1</v>
      </c>
      <c r="E2" s="67" t="s">
        <v>2</v>
      </c>
    </row>
    <row r="3" spans="1:5" ht="17.25" customHeight="1">
      <c r="A3" s="22" t="s">
        <v>3</v>
      </c>
      <c r="B3" s="29"/>
      <c r="C3" s="29"/>
      <c r="D3" s="22" t="s">
        <v>4</v>
      </c>
      <c r="E3" s="22"/>
    </row>
    <row r="4" spans="1:5" ht="17.25" customHeight="1">
      <c r="A4" s="115" t="s">
        <v>5</v>
      </c>
      <c r="B4" s="116" t="s">
        <v>6</v>
      </c>
      <c r="C4" s="116">
        <v>10000</v>
      </c>
      <c r="D4" s="117" t="s">
        <v>5</v>
      </c>
      <c r="E4" s="116" t="s">
        <v>6</v>
      </c>
    </row>
    <row r="5" spans="1:5" s="1" customFormat="1" ht="17.25" customHeight="1">
      <c r="A5" s="118" t="s">
        <v>7</v>
      </c>
      <c r="B5" s="119">
        <v>14190652.12</v>
      </c>
      <c r="C5" s="120">
        <f>B5/$C$4</f>
        <v>1419.065212</v>
      </c>
      <c r="D5" s="121" t="s">
        <v>8</v>
      </c>
      <c r="E5" s="119">
        <v>21108131.12</v>
      </c>
    </row>
    <row r="6" spans="1:5" s="1" customFormat="1" ht="17.25" customHeight="1">
      <c r="A6" s="118" t="s">
        <v>9</v>
      </c>
      <c r="B6" s="122">
        <v>9942244</v>
      </c>
      <c r="C6" s="120">
        <f>B6/$C$4</f>
        <v>994.2244</v>
      </c>
      <c r="D6" s="121" t="s">
        <v>10</v>
      </c>
      <c r="E6" s="119">
        <v>0</v>
      </c>
    </row>
    <row r="7" spans="1:5" s="1" customFormat="1" ht="17.25" customHeight="1">
      <c r="A7" s="118" t="s">
        <v>11</v>
      </c>
      <c r="B7" s="123">
        <v>0</v>
      </c>
      <c r="C7" s="124"/>
      <c r="D7" s="121" t="s">
        <v>12</v>
      </c>
      <c r="E7" s="119">
        <v>0</v>
      </c>
    </row>
    <row r="8" spans="1:5" s="1" customFormat="1" ht="17.25" customHeight="1">
      <c r="A8" s="118" t="s">
        <v>13</v>
      </c>
      <c r="B8" s="123">
        <v>0</v>
      </c>
      <c r="C8" s="124"/>
      <c r="D8" s="121" t="s">
        <v>14</v>
      </c>
      <c r="E8" s="122">
        <v>0</v>
      </c>
    </row>
    <row r="9" spans="1:5" s="1" customFormat="1" ht="17.25" customHeight="1">
      <c r="A9" s="118" t="s">
        <v>15</v>
      </c>
      <c r="B9" s="123">
        <v>0</v>
      </c>
      <c r="C9" s="124"/>
      <c r="D9" s="121" t="s">
        <v>16</v>
      </c>
      <c r="E9" s="125">
        <v>0</v>
      </c>
    </row>
    <row r="10" spans="1:5" s="1" customFormat="1" ht="17.25" customHeight="1">
      <c r="A10" s="118" t="s">
        <v>17</v>
      </c>
      <c r="B10" s="123">
        <v>9757244</v>
      </c>
      <c r="C10" s="124"/>
      <c r="D10" s="121" t="s">
        <v>18</v>
      </c>
      <c r="E10" s="119">
        <v>0</v>
      </c>
    </row>
    <row r="11" spans="1:5" s="1" customFormat="1" ht="17.25" customHeight="1">
      <c r="A11" s="118" t="s">
        <v>19</v>
      </c>
      <c r="B11" s="125">
        <v>185000</v>
      </c>
      <c r="C11" s="126"/>
      <c r="D11" s="121" t="s">
        <v>20</v>
      </c>
      <c r="E11" s="119">
        <v>0</v>
      </c>
    </row>
    <row r="12" spans="1:5" s="1" customFormat="1" ht="17.25" customHeight="1">
      <c r="A12" s="127" t="s">
        <v>21</v>
      </c>
      <c r="B12" s="122">
        <v>30000000</v>
      </c>
      <c r="C12" s="128">
        <f>B12/$C$4</f>
        <v>3000</v>
      </c>
      <c r="D12" s="121" t="s">
        <v>22</v>
      </c>
      <c r="E12" s="119">
        <v>0</v>
      </c>
    </row>
    <row r="13" spans="1:5" s="1" customFormat="1" ht="17.25" customHeight="1">
      <c r="A13" s="118" t="s">
        <v>23</v>
      </c>
      <c r="B13" s="123">
        <v>30000000</v>
      </c>
      <c r="C13" s="124"/>
      <c r="D13" s="121" t="s">
        <v>24</v>
      </c>
      <c r="E13" s="119">
        <v>0</v>
      </c>
    </row>
    <row r="14" spans="1:5" s="1" customFormat="1" ht="17.25" customHeight="1">
      <c r="A14" s="118" t="s">
        <v>25</v>
      </c>
      <c r="B14" s="123">
        <v>0</v>
      </c>
      <c r="C14" s="124"/>
      <c r="D14" s="121" t="s">
        <v>26</v>
      </c>
      <c r="E14" s="119">
        <v>34400000</v>
      </c>
    </row>
    <row r="15" spans="1:5" s="1" customFormat="1" ht="16.5" customHeight="1">
      <c r="A15" s="118" t="s">
        <v>27</v>
      </c>
      <c r="B15" s="123">
        <v>0</v>
      </c>
      <c r="C15" s="124"/>
      <c r="D15" s="121" t="s">
        <v>28</v>
      </c>
      <c r="E15" s="119">
        <v>0</v>
      </c>
    </row>
    <row r="16" spans="1:5" s="1" customFormat="1" ht="16.5" customHeight="1">
      <c r="A16" s="118" t="s">
        <v>29</v>
      </c>
      <c r="B16" s="123">
        <v>0</v>
      </c>
      <c r="C16" s="124"/>
      <c r="D16" s="121" t="s">
        <v>30</v>
      </c>
      <c r="E16" s="119">
        <v>0</v>
      </c>
    </row>
    <row r="17" spans="1:5" s="1" customFormat="1" ht="16.5" customHeight="1">
      <c r="A17" s="118" t="s">
        <v>31</v>
      </c>
      <c r="B17" s="123">
        <v>0</v>
      </c>
      <c r="C17" s="124"/>
      <c r="D17" s="121" t="s">
        <v>32</v>
      </c>
      <c r="E17" s="119">
        <v>0</v>
      </c>
    </row>
    <row r="18" spans="1:5" s="1" customFormat="1" ht="16.5" customHeight="1">
      <c r="A18" s="127" t="s">
        <v>33</v>
      </c>
      <c r="B18" s="123">
        <v>1375235</v>
      </c>
      <c r="C18" s="120">
        <f>B18/$C$4</f>
        <v>137.5235</v>
      </c>
      <c r="D18" s="121" t="s">
        <v>34</v>
      </c>
      <c r="E18" s="119">
        <v>0</v>
      </c>
    </row>
    <row r="19" spans="1:5" s="1" customFormat="1" ht="16.5" customHeight="1">
      <c r="A19" s="129"/>
      <c r="B19" s="130"/>
      <c r="C19" s="131"/>
      <c r="D19" s="118" t="s">
        <v>35</v>
      </c>
      <c r="E19" s="119">
        <v>0</v>
      </c>
    </row>
    <row r="20" spans="1:5" s="1" customFormat="1" ht="16.5" customHeight="1">
      <c r="A20" s="129"/>
      <c r="B20" s="132"/>
      <c r="C20" s="133"/>
      <c r="D20" s="118" t="s">
        <v>36</v>
      </c>
      <c r="E20" s="119">
        <v>0</v>
      </c>
    </row>
    <row r="21" spans="1:5" s="1" customFormat="1" ht="16.5" customHeight="1">
      <c r="A21" s="129"/>
      <c r="B21" s="132"/>
      <c r="C21" s="133"/>
      <c r="D21" s="118" t="s">
        <v>37</v>
      </c>
      <c r="E21" s="119">
        <v>0</v>
      </c>
    </row>
    <row r="22" spans="1:5" s="1" customFormat="1" ht="16.5" customHeight="1">
      <c r="A22" s="129"/>
      <c r="B22" s="132"/>
      <c r="C22" s="133"/>
      <c r="D22" s="118" t="s">
        <v>38</v>
      </c>
      <c r="E22" s="119">
        <v>0</v>
      </c>
    </row>
    <row r="23" spans="1:5" s="1" customFormat="1" ht="16.5" customHeight="1">
      <c r="A23" s="129"/>
      <c r="B23" s="132"/>
      <c r="C23" s="133"/>
      <c r="D23" s="118" t="s">
        <v>39</v>
      </c>
      <c r="E23" s="119">
        <v>0</v>
      </c>
    </row>
    <row r="24" spans="1:5" s="1" customFormat="1" ht="16.5" customHeight="1">
      <c r="A24" s="129"/>
      <c r="B24" s="132"/>
      <c r="C24" s="133"/>
      <c r="D24" s="118" t="s">
        <v>40</v>
      </c>
      <c r="E24" s="119">
        <v>0</v>
      </c>
    </row>
    <row r="25" spans="1:5" s="1" customFormat="1" ht="16.5" customHeight="1">
      <c r="A25" s="129"/>
      <c r="B25" s="132"/>
      <c r="C25" s="133"/>
      <c r="D25" s="118" t="s">
        <v>41</v>
      </c>
      <c r="E25" s="119">
        <v>0</v>
      </c>
    </row>
    <row r="26" spans="1:5" s="1" customFormat="1" ht="16.5" customHeight="1">
      <c r="A26" s="129"/>
      <c r="B26" s="134"/>
      <c r="C26" s="135"/>
      <c r="D26" s="118" t="s">
        <v>42</v>
      </c>
      <c r="E26" s="119">
        <v>0</v>
      </c>
    </row>
    <row r="27" spans="1:5" s="1" customFormat="1" ht="16.5" customHeight="1">
      <c r="A27" s="118"/>
      <c r="B27" s="134"/>
      <c r="C27" s="135"/>
      <c r="D27" s="118" t="s">
        <v>43</v>
      </c>
      <c r="E27" s="122">
        <v>0</v>
      </c>
    </row>
    <row r="28" spans="1:5" s="1" customFormat="1" ht="16.5" customHeight="1">
      <c r="A28" s="118" t="s">
        <v>44</v>
      </c>
      <c r="B28" s="122">
        <v>55508131.12</v>
      </c>
      <c r="C28" s="136"/>
      <c r="D28" s="121" t="s">
        <v>45</v>
      </c>
      <c r="E28" s="125">
        <v>55508131.12</v>
      </c>
    </row>
    <row r="29" spans="1:5" s="1" customFormat="1" ht="16.5" customHeight="1">
      <c r="A29" s="118" t="s">
        <v>46</v>
      </c>
      <c r="B29" s="125">
        <v>0</v>
      </c>
      <c r="C29" s="126"/>
      <c r="D29" s="121" t="s">
        <v>47</v>
      </c>
      <c r="E29" s="122">
        <v>0</v>
      </c>
    </row>
    <row r="30" spans="1:5" s="1" customFormat="1" ht="16.5" customHeight="1">
      <c r="A30" s="118" t="s">
        <v>48</v>
      </c>
      <c r="B30" s="122">
        <v>55508131.12</v>
      </c>
      <c r="C30" s="136"/>
      <c r="D30" s="121" t="s">
        <v>49</v>
      </c>
      <c r="E30" s="123">
        <v>55508131.12</v>
      </c>
    </row>
  </sheetData>
  <sheetProtection/>
  <mergeCells count="3">
    <mergeCell ref="A1:E1"/>
    <mergeCell ref="A3:B3"/>
    <mergeCell ref="D3:E3"/>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2:M22"/>
  <sheetViews>
    <sheetView showGridLines="0" showZeros="0" workbookViewId="0" topLeftCell="A1">
      <selection activeCell="F8" sqref="F8"/>
    </sheetView>
  </sheetViews>
  <sheetFormatPr defaultColWidth="9.16015625" defaultRowHeight="12.75" customHeight="1"/>
  <cols>
    <col min="1" max="1" width="16.5" style="0" customWidth="1"/>
    <col min="2" max="2" width="14.5" style="0" customWidth="1"/>
    <col min="3" max="3" width="15.83203125" style="0" customWidth="1"/>
    <col min="4" max="4" width="13.5" style="0" customWidth="1"/>
    <col min="5" max="6" width="9.16015625" style="0" customWidth="1"/>
    <col min="7" max="7" width="12.16015625" style="0" bestFit="1" customWidth="1"/>
    <col min="8" max="8" width="13.16015625" style="0" customWidth="1"/>
    <col min="9" max="9" width="14" style="0" customWidth="1"/>
    <col min="10" max="10" width="28.83203125" style="0" customWidth="1"/>
    <col min="11" max="11" width="110" style="0" customWidth="1"/>
    <col min="12" max="12" width="30.33203125" style="0" customWidth="1"/>
    <col min="13" max="13" width="22" style="0" customWidth="1"/>
  </cols>
  <sheetData>
    <row r="2" spans="1:13" ht="31.5" customHeight="1">
      <c r="A2" s="26" t="s">
        <v>178</v>
      </c>
      <c r="B2" s="26"/>
      <c r="C2" s="26"/>
      <c r="D2" s="26"/>
      <c r="E2" s="26"/>
      <c r="F2" s="26"/>
      <c r="G2" s="26"/>
      <c r="H2" s="26"/>
      <c r="I2" s="26"/>
      <c r="J2" s="26"/>
      <c r="K2" s="26"/>
      <c r="L2" s="26"/>
      <c r="M2" s="26"/>
    </row>
    <row r="3" ht="23.25" customHeight="1">
      <c r="A3" s="27" t="s">
        <v>1</v>
      </c>
    </row>
    <row r="4" spans="1:13" ht="33.75" customHeight="1">
      <c r="A4" s="22" t="s">
        <v>179</v>
      </c>
      <c r="B4" s="28" t="s">
        <v>180</v>
      </c>
      <c r="C4" s="28"/>
      <c r="D4" s="28"/>
      <c r="E4" s="28"/>
      <c r="F4" s="28"/>
      <c r="G4" s="28"/>
      <c r="H4" s="28"/>
      <c r="I4" s="28"/>
      <c r="J4" s="29" t="s">
        <v>181</v>
      </c>
      <c r="K4" s="29" t="s">
        <v>182</v>
      </c>
      <c r="L4" s="22" t="s">
        <v>183</v>
      </c>
      <c r="M4" s="22"/>
    </row>
    <row r="5" spans="1:13" ht="27" customHeight="1">
      <c r="A5" s="29"/>
      <c r="B5" s="28" t="s">
        <v>184</v>
      </c>
      <c r="C5" s="30" t="s">
        <v>185</v>
      </c>
      <c r="D5" s="31"/>
      <c r="E5" s="31"/>
      <c r="F5" s="31"/>
      <c r="G5" s="32"/>
      <c r="H5" s="31" t="s">
        <v>186</v>
      </c>
      <c r="I5" s="32"/>
      <c r="J5" s="29"/>
      <c r="K5" s="29"/>
      <c r="L5" s="22" t="s">
        <v>187</v>
      </c>
      <c r="M5" s="22" t="s">
        <v>188</v>
      </c>
    </row>
    <row r="6" spans="1:13" ht="76.5" customHeight="1">
      <c r="A6" s="33"/>
      <c r="B6" s="34"/>
      <c r="C6" s="35" t="s">
        <v>189</v>
      </c>
      <c r="D6" s="36" t="s">
        <v>54</v>
      </c>
      <c r="E6" s="36" t="s">
        <v>190</v>
      </c>
      <c r="F6" s="36" t="s">
        <v>191</v>
      </c>
      <c r="G6" s="36" t="s">
        <v>192</v>
      </c>
      <c r="H6" s="37" t="s">
        <v>88</v>
      </c>
      <c r="I6" s="42" t="s">
        <v>89</v>
      </c>
      <c r="J6" s="33"/>
      <c r="K6" s="33"/>
      <c r="L6" s="24"/>
      <c r="M6" s="24"/>
    </row>
    <row r="7" spans="1:13" s="1" customFormat="1" ht="39" customHeight="1">
      <c r="A7" s="38" t="s">
        <v>70</v>
      </c>
      <c r="B7" s="39">
        <f>B8</f>
        <v>55508131.12</v>
      </c>
      <c r="C7" s="39">
        <v>0</v>
      </c>
      <c r="D7" s="39">
        <v>0</v>
      </c>
      <c r="E7" s="39">
        <v>0</v>
      </c>
      <c r="F7" s="39">
        <v>0</v>
      </c>
      <c r="G7" s="39">
        <v>0</v>
      </c>
      <c r="H7" s="39">
        <v>0</v>
      </c>
      <c r="I7" s="43">
        <v>0</v>
      </c>
      <c r="J7" s="44"/>
      <c r="K7" s="38"/>
      <c r="L7" s="38"/>
      <c r="M7" s="45"/>
    </row>
    <row r="8" spans="1:13" ht="192">
      <c r="A8" s="40" t="s">
        <v>193</v>
      </c>
      <c r="B8" s="41">
        <f>SUM(C8:G8)</f>
        <v>55508131.12</v>
      </c>
      <c r="C8" s="41">
        <v>44190652.12</v>
      </c>
      <c r="D8" s="41">
        <f>9757244+185000</f>
        <v>9942244</v>
      </c>
      <c r="E8" s="41"/>
      <c r="F8" s="41"/>
      <c r="G8" s="41">
        <v>1375235</v>
      </c>
      <c r="H8" s="41">
        <v>21108131.12</v>
      </c>
      <c r="I8" s="41">
        <v>34400000</v>
      </c>
      <c r="J8" s="46" t="s">
        <v>194</v>
      </c>
      <c r="K8" s="46" t="s">
        <v>195</v>
      </c>
      <c r="L8" s="40" t="s">
        <v>196</v>
      </c>
      <c r="M8" s="40" t="s">
        <v>197</v>
      </c>
    </row>
    <row r="9" spans="1:13" ht="12.75" customHeight="1">
      <c r="A9" s="27"/>
      <c r="C9" s="27"/>
      <c r="D9" s="27"/>
      <c r="E9" s="27"/>
      <c r="F9" s="27"/>
      <c r="G9" s="27"/>
      <c r="H9" s="27"/>
      <c r="I9" s="27"/>
      <c r="J9" s="27"/>
      <c r="K9" s="27"/>
      <c r="L9" s="27"/>
      <c r="M9" s="27"/>
    </row>
    <row r="10" spans="1:13" ht="12.75" customHeight="1">
      <c r="A10" s="27"/>
      <c r="B10" s="27"/>
      <c r="C10" s="27"/>
      <c r="D10" s="27"/>
      <c r="E10" s="27"/>
      <c r="F10" s="27"/>
      <c r="G10" s="27"/>
      <c r="H10" s="27"/>
      <c r="I10" s="27"/>
      <c r="J10" s="27"/>
      <c r="K10" s="27"/>
      <c r="L10" s="27"/>
      <c r="M10" s="27"/>
    </row>
    <row r="11" spans="1:13" ht="39" customHeight="1">
      <c r="A11" s="27"/>
      <c r="B11" s="27"/>
      <c r="C11" s="27"/>
      <c r="K11" s="27"/>
      <c r="M11" s="27"/>
    </row>
    <row r="12" spans="1:13" ht="39" customHeight="1">
      <c r="A12" s="27"/>
      <c r="B12" s="27"/>
      <c r="K12" s="27"/>
      <c r="L12" s="27"/>
      <c r="M12" s="27"/>
    </row>
    <row r="13" spans="2:12" ht="39" customHeight="1">
      <c r="B13" s="27"/>
      <c r="J13" s="27"/>
      <c r="K13" s="27"/>
      <c r="L13" s="27"/>
    </row>
    <row r="14" spans="2:12" ht="39" customHeight="1">
      <c r="B14" s="27"/>
      <c r="J14" s="27"/>
      <c r="L14" s="27"/>
    </row>
    <row r="15" spans="3:12" ht="39" customHeight="1">
      <c r="C15" s="27"/>
      <c r="J15" s="27"/>
      <c r="K15" s="27"/>
      <c r="L15" s="27"/>
    </row>
    <row r="16" spans="3:11" ht="39" customHeight="1">
      <c r="C16" s="27"/>
      <c r="D16" s="27"/>
      <c r="J16" s="27"/>
      <c r="K16" s="27"/>
    </row>
    <row r="17" spans="4:11" ht="39" customHeight="1">
      <c r="D17" s="27"/>
      <c r="J17" s="27"/>
      <c r="K17" s="27"/>
    </row>
    <row r="18" spans="4:10" ht="39" customHeight="1">
      <c r="D18" s="27"/>
      <c r="E18" s="27"/>
      <c r="J18" s="27"/>
    </row>
    <row r="19" ht="39" customHeight="1">
      <c r="F19" s="27"/>
    </row>
    <row r="20" spans="6:8" ht="39" customHeight="1">
      <c r="F20" s="27"/>
      <c r="G20" s="27"/>
      <c r="H20" s="27"/>
    </row>
    <row r="21" ht="39" customHeight="1">
      <c r="H21" s="27"/>
    </row>
    <row r="22" spans="8:9" ht="39" customHeight="1">
      <c r="H22" s="27"/>
      <c r="I22" s="27"/>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S21"/>
  <sheetViews>
    <sheetView showGridLines="0" showZeros="0" workbookViewId="0" topLeftCell="A1">
      <selection activeCell="S37" sqref="S37"/>
    </sheetView>
  </sheetViews>
  <sheetFormatPr defaultColWidth="9.16015625" defaultRowHeight="11.25"/>
  <cols>
    <col min="1" max="1" width="16.16015625" style="0" customWidth="1"/>
  </cols>
  <sheetData>
    <row r="1" spans="1:19" ht="27.75" customHeight="1">
      <c r="A1" s="2" t="s">
        <v>198</v>
      </c>
      <c r="B1" s="2"/>
      <c r="C1" s="2"/>
      <c r="D1" s="2"/>
      <c r="E1" s="2"/>
      <c r="F1" s="2"/>
      <c r="G1" s="2"/>
      <c r="H1" s="2"/>
      <c r="I1" s="2"/>
      <c r="J1" s="2"/>
      <c r="K1" s="2"/>
      <c r="L1" s="2"/>
      <c r="M1" s="2"/>
      <c r="N1" s="2"/>
      <c r="O1" s="2"/>
      <c r="P1" s="2"/>
      <c r="Q1" s="2"/>
      <c r="R1" s="2"/>
      <c r="S1" s="2"/>
    </row>
    <row r="2" ht="12.75" customHeight="1">
      <c r="S2" s="18" t="s">
        <v>199</v>
      </c>
    </row>
    <row r="3" spans="1:19" ht="20.25" customHeight="1">
      <c r="A3" s="3" t="s">
        <v>146</v>
      </c>
      <c r="B3" s="3" t="s">
        <v>200</v>
      </c>
      <c r="C3" s="3"/>
      <c r="D3" s="3" t="s">
        <v>201</v>
      </c>
      <c r="E3" s="3" t="s">
        <v>202</v>
      </c>
      <c r="F3" s="3" t="s">
        <v>203</v>
      </c>
      <c r="G3" s="3" t="s">
        <v>204</v>
      </c>
      <c r="H3" s="4" t="s">
        <v>70</v>
      </c>
      <c r="I3" s="4"/>
      <c r="J3" s="3" t="s">
        <v>205</v>
      </c>
      <c r="K3" s="3"/>
      <c r="L3" s="3"/>
      <c r="M3" s="3"/>
      <c r="N3" s="3"/>
      <c r="O3" s="3"/>
      <c r="P3" s="3"/>
      <c r="Q3" s="3"/>
      <c r="R3" s="3"/>
      <c r="S3" s="3"/>
    </row>
    <row r="4" spans="1:19" ht="18" customHeight="1">
      <c r="A4" s="3"/>
      <c r="B4" s="3" t="s">
        <v>206</v>
      </c>
      <c r="C4" s="3" t="s">
        <v>207</v>
      </c>
      <c r="D4" s="3"/>
      <c r="E4" s="3"/>
      <c r="F4" s="3"/>
      <c r="G4" s="3"/>
      <c r="H4" s="4"/>
      <c r="I4" s="13"/>
      <c r="J4" s="13" t="s">
        <v>208</v>
      </c>
      <c r="K4" s="13" t="s">
        <v>209</v>
      </c>
      <c r="L4" s="13"/>
      <c r="M4" s="13"/>
      <c r="N4" s="14" t="s">
        <v>210</v>
      </c>
      <c r="O4" s="14"/>
      <c r="P4" s="14"/>
      <c r="Q4" s="19" t="s">
        <v>211</v>
      </c>
      <c r="R4" s="20" t="s">
        <v>212</v>
      </c>
      <c r="S4" s="20" t="s">
        <v>58</v>
      </c>
    </row>
    <row r="5" spans="1:19" ht="12.75" customHeight="1">
      <c r="A5" s="3"/>
      <c r="B5" s="3"/>
      <c r="C5" s="3"/>
      <c r="D5" s="3"/>
      <c r="E5" s="3"/>
      <c r="F5" s="3"/>
      <c r="G5" s="3"/>
      <c r="H5" s="4"/>
      <c r="I5" s="4"/>
      <c r="J5" s="3"/>
      <c r="K5" s="15" t="s">
        <v>106</v>
      </c>
      <c r="L5" s="14" t="s">
        <v>213</v>
      </c>
      <c r="M5" s="14" t="s">
        <v>214</v>
      </c>
      <c r="N5" s="14" t="s">
        <v>106</v>
      </c>
      <c r="O5" s="13" t="s">
        <v>213</v>
      </c>
      <c r="P5" s="3" t="s">
        <v>214</v>
      </c>
      <c r="Q5" s="21"/>
      <c r="R5" s="22"/>
      <c r="S5" s="22"/>
    </row>
    <row r="6" spans="1:19" ht="26.25" customHeight="1">
      <c r="A6" s="5"/>
      <c r="B6" s="5"/>
      <c r="C6" s="5"/>
      <c r="D6" s="5"/>
      <c r="E6" s="5"/>
      <c r="F6" s="5"/>
      <c r="G6" s="5"/>
      <c r="H6" s="6"/>
      <c r="I6" s="6">
        <v>10000</v>
      </c>
      <c r="J6" s="5"/>
      <c r="K6" s="16"/>
      <c r="L6" s="5"/>
      <c r="M6" s="5"/>
      <c r="N6" s="5"/>
      <c r="O6" s="6"/>
      <c r="P6" s="5"/>
      <c r="Q6" s="23"/>
      <c r="R6" s="24"/>
      <c r="S6" s="24"/>
    </row>
    <row r="7" spans="1:19" s="1" customFormat="1" ht="17.25" customHeight="1">
      <c r="A7" s="7" t="s">
        <v>70</v>
      </c>
      <c r="B7" s="8"/>
      <c r="C7" s="9"/>
      <c r="D7" s="9"/>
      <c r="E7" s="9"/>
      <c r="F7" s="9"/>
      <c r="G7" s="9"/>
      <c r="H7" s="10">
        <v>112000</v>
      </c>
      <c r="I7" s="17">
        <f>H7/$I$6</f>
        <v>11.2</v>
      </c>
      <c r="J7" s="10">
        <v>112000</v>
      </c>
      <c r="K7" s="10">
        <v>0</v>
      </c>
      <c r="L7" s="10">
        <v>0</v>
      </c>
      <c r="M7" s="10">
        <v>0</v>
      </c>
      <c r="N7" s="10">
        <v>0</v>
      </c>
      <c r="O7" s="10">
        <v>0</v>
      </c>
      <c r="P7" s="10">
        <v>0</v>
      </c>
      <c r="Q7" s="10">
        <v>0</v>
      </c>
      <c r="R7" s="10">
        <v>0</v>
      </c>
      <c r="S7" s="25">
        <v>0</v>
      </c>
    </row>
    <row r="8" spans="1:19" ht="16.5" customHeight="1">
      <c r="A8" s="7" t="s">
        <v>153</v>
      </c>
      <c r="B8" s="11" t="s">
        <v>215</v>
      </c>
      <c r="C8" s="9" t="s">
        <v>216</v>
      </c>
      <c r="D8" s="9" t="s">
        <v>217</v>
      </c>
      <c r="E8" s="9" t="s">
        <v>218</v>
      </c>
      <c r="F8" s="9" t="s">
        <v>219</v>
      </c>
      <c r="G8" s="9" t="s">
        <v>220</v>
      </c>
      <c r="H8" s="10">
        <v>12000</v>
      </c>
      <c r="I8" s="17">
        <f>H8/$I$6</f>
        <v>1.2</v>
      </c>
      <c r="J8" s="10">
        <v>12000</v>
      </c>
      <c r="K8" s="10">
        <v>0</v>
      </c>
      <c r="L8" s="10">
        <v>0</v>
      </c>
      <c r="M8" s="10">
        <v>0</v>
      </c>
      <c r="N8" s="10">
        <v>0</v>
      </c>
      <c r="O8" s="10">
        <v>0</v>
      </c>
      <c r="P8" s="10">
        <v>0</v>
      </c>
      <c r="Q8" s="10">
        <v>0</v>
      </c>
      <c r="R8" s="10">
        <v>0</v>
      </c>
      <c r="S8" s="25">
        <v>0</v>
      </c>
    </row>
    <row r="9" spans="1:19" ht="16.5" customHeight="1">
      <c r="A9" s="7" t="s">
        <v>153</v>
      </c>
      <c r="B9" s="8" t="s">
        <v>221</v>
      </c>
      <c r="C9" s="9" t="s">
        <v>222</v>
      </c>
      <c r="D9" s="9" t="s">
        <v>223</v>
      </c>
      <c r="E9" s="9" t="s">
        <v>224</v>
      </c>
      <c r="F9" s="9" t="s">
        <v>219</v>
      </c>
      <c r="G9" s="9" t="s">
        <v>225</v>
      </c>
      <c r="H9" s="10">
        <v>100000</v>
      </c>
      <c r="I9" s="10">
        <f>H9/$I$6</f>
        <v>10</v>
      </c>
      <c r="J9" s="10">
        <v>100000</v>
      </c>
      <c r="K9" s="10">
        <v>0</v>
      </c>
      <c r="L9" s="10">
        <v>0</v>
      </c>
      <c r="M9" s="10">
        <v>0</v>
      </c>
      <c r="N9" s="10">
        <v>0</v>
      </c>
      <c r="O9" s="10">
        <v>0</v>
      </c>
      <c r="P9" s="10">
        <v>0</v>
      </c>
      <c r="Q9" s="10">
        <v>0</v>
      </c>
      <c r="R9" s="10">
        <v>0</v>
      </c>
      <c r="S9" s="25">
        <v>0</v>
      </c>
    </row>
    <row r="10" spans="1:19" ht="12" customHeight="1">
      <c r="A10" s="12"/>
      <c r="B10" s="12"/>
      <c r="C10" s="12"/>
      <c r="E10" s="12"/>
      <c r="G10" s="12"/>
      <c r="H10" s="12"/>
      <c r="I10" s="12"/>
      <c r="J10" s="12"/>
      <c r="L10" s="12"/>
      <c r="M10" s="12"/>
      <c r="N10" s="12"/>
      <c r="O10" s="12"/>
      <c r="P10" s="12"/>
      <c r="R10" s="12"/>
      <c r="S10" s="12"/>
    </row>
    <row r="11" spans="1:18" ht="12" customHeight="1">
      <c r="A11" s="12"/>
      <c r="B11" s="12"/>
      <c r="C11" s="12"/>
      <c r="E11" s="12"/>
      <c r="F11" s="12"/>
      <c r="G11" s="12"/>
      <c r="H11" s="12"/>
      <c r="I11" s="12"/>
      <c r="J11" s="12"/>
      <c r="L11" s="12"/>
      <c r="M11" s="12"/>
      <c r="N11" s="12"/>
      <c r="O11" s="12"/>
      <c r="P11" s="12"/>
      <c r="R11" s="12"/>
    </row>
    <row r="12" spans="2:18" ht="12" customHeight="1">
      <c r="B12" s="12"/>
      <c r="C12" s="12"/>
      <c r="D12" s="12"/>
      <c r="E12" s="12"/>
      <c r="F12" s="12"/>
      <c r="G12" s="12"/>
      <c r="H12" s="12"/>
      <c r="I12" s="12"/>
      <c r="J12" s="12"/>
      <c r="K12" s="12"/>
      <c r="L12" s="12"/>
      <c r="M12" s="12"/>
      <c r="N12" s="12"/>
      <c r="O12" s="12"/>
      <c r="Q12" s="12"/>
      <c r="R12" s="12"/>
    </row>
    <row r="13" spans="3:18" ht="12" customHeight="1">
      <c r="C13" s="12"/>
      <c r="D13" s="12"/>
      <c r="E13" s="12"/>
      <c r="F13" s="12"/>
      <c r="G13" s="12"/>
      <c r="H13" s="12"/>
      <c r="I13" s="12"/>
      <c r="K13" s="12"/>
      <c r="L13" s="12"/>
      <c r="M13" s="12"/>
      <c r="N13" s="12"/>
      <c r="O13" s="12"/>
      <c r="P13" s="12"/>
      <c r="Q13" s="12"/>
      <c r="R13" s="12"/>
    </row>
    <row r="14" spans="3:18" ht="12" customHeight="1">
      <c r="C14" s="12"/>
      <c r="D14" s="12"/>
      <c r="F14" s="12"/>
      <c r="G14" s="12"/>
      <c r="H14" s="12"/>
      <c r="I14" s="12"/>
      <c r="K14" s="12"/>
      <c r="L14" s="12"/>
      <c r="M14" s="12"/>
      <c r="N14" s="12"/>
      <c r="O14" s="12"/>
      <c r="Q14" s="12"/>
      <c r="R14" s="12"/>
    </row>
    <row r="15" spans="4:17" ht="12" customHeight="1">
      <c r="D15" s="12"/>
      <c r="E15" s="12"/>
      <c r="F15" s="12"/>
      <c r="G15" s="12"/>
      <c r="H15" s="12"/>
      <c r="I15" s="12"/>
      <c r="K15" s="12"/>
      <c r="M15" s="12"/>
      <c r="Q15" s="12"/>
    </row>
    <row r="16" spans="4:7" ht="12" customHeight="1">
      <c r="D16" s="12"/>
      <c r="E16" s="12"/>
      <c r="F16" s="12"/>
      <c r="G16" s="12"/>
    </row>
    <row r="17" spans="5:7" ht="12" customHeight="1">
      <c r="E17" s="12"/>
      <c r="F17" s="12"/>
      <c r="G17" s="12"/>
    </row>
    <row r="18" spans="6:7" ht="12" customHeight="1">
      <c r="F18" s="12"/>
      <c r="G18" s="12"/>
    </row>
    <row r="19" ht="12" customHeight="1">
      <c r="F19" s="12"/>
    </row>
    <row r="20" ht="12" customHeight="1">
      <c r="G20" s="12"/>
    </row>
    <row r="21" ht="12" customHeight="1">
      <c r="G21" s="12"/>
    </row>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sheetData>
  <sheetProtection/>
  <mergeCells count="23">
    <mergeCell ref="A1:S1"/>
    <mergeCell ref="B3:C3"/>
    <mergeCell ref="J3:S3"/>
    <mergeCell ref="K4:M4"/>
    <mergeCell ref="N4:P4"/>
    <mergeCell ref="A3:A6"/>
    <mergeCell ref="B4:B6"/>
    <mergeCell ref="C4:C6"/>
    <mergeCell ref="D3:D6"/>
    <mergeCell ref="E3:E6"/>
    <mergeCell ref="F3:F6"/>
    <mergeCell ref="G3:G6"/>
    <mergeCell ref="H3:H6"/>
    <mergeCell ref="J4:J6"/>
    <mergeCell ref="K5:K6"/>
    <mergeCell ref="L5:L6"/>
    <mergeCell ref="M5:M6"/>
    <mergeCell ref="N5:N6"/>
    <mergeCell ref="O5:O6"/>
    <mergeCell ref="P5:P6"/>
    <mergeCell ref="Q4:Q6"/>
    <mergeCell ref="R4:R6"/>
    <mergeCell ref="S4:S6"/>
  </mergeCells>
  <printOptions gridLines="1"/>
  <pageMargins left="0.75" right="0.75" top="1" bottom="1" header="0.5" footer="0.5"/>
  <pageSetup orientation="portrait"/>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Q16"/>
  <sheetViews>
    <sheetView showGridLines="0" showZeros="0" workbookViewId="0" topLeftCell="A1">
      <selection activeCell="B16" sqref="B16:D20"/>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10" style="0" bestFit="1" customWidth="1"/>
    <col min="11" max="11" width="7.5" style="0" customWidth="1"/>
    <col min="12" max="12" width="6.66015625" style="0" customWidth="1"/>
    <col min="13" max="13" width="7" style="0" customWidth="1"/>
    <col min="14" max="14" width="5.66015625" style="0" customWidth="1"/>
    <col min="15" max="15" width="15.66015625" style="0" bestFit="1" customWidth="1"/>
    <col min="16" max="16" width="5.66015625" style="0" customWidth="1"/>
  </cols>
  <sheetData>
    <row r="1" spans="1:16" ht="42" customHeight="1">
      <c r="A1" s="2" t="s">
        <v>50</v>
      </c>
      <c r="B1" s="2"/>
      <c r="C1" s="2"/>
      <c r="D1" s="2"/>
      <c r="E1" s="2"/>
      <c r="F1" s="2"/>
      <c r="G1" s="2"/>
      <c r="H1" s="2"/>
      <c r="I1" s="2"/>
      <c r="J1" s="2"/>
      <c r="K1" s="2"/>
      <c r="L1" s="2"/>
      <c r="M1" s="2"/>
      <c r="N1" s="2"/>
      <c r="O1" s="2"/>
      <c r="P1" s="2"/>
    </row>
    <row r="2" spans="1:16" ht="12.75" customHeight="1">
      <c r="A2" s="27" t="s">
        <v>1</v>
      </c>
      <c r="B2" s="27"/>
      <c r="P2" t="s">
        <v>2</v>
      </c>
    </row>
    <row r="3" spans="1:16" ht="17.25" customHeight="1">
      <c r="A3" s="3" t="s">
        <v>51</v>
      </c>
      <c r="B3" s="3"/>
      <c r="C3" s="3" t="s">
        <v>52</v>
      </c>
      <c r="D3" s="4" t="s">
        <v>53</v>
      </c>
      <c r="E3" s="3" t="s">
        <v>54</v>
      </c>
      <c r="F3" s="3"/>
      <c r="G3" s="3"/>
      <c r="H3" s="3"/>
      <c r="I3" s="4"/>
      <c r="J3" s="3" t="s">
        <v>55</v>
      </c>
      <c r="K3" s="3"/>
      <c r="L3" s="21" t="s">
        <v>56</v>
      </c>
      <c r="M3" s="3" t="s">
        <v>57</v>
      </c>
      <c r="N3" s="3" t="s">
        <v>58</v>
      </c>
      <c r="O3" s="3" t="s">
        <v>59</v>
      </c>
      <c r="P3" s="3" t="s">
        <v>60</v>
      </c>
    </row>
    <row r="4" spans="1:17" ht="52.5" customHeight="1">
      <c r="A4" s="110" t="s">
        <v>61</v>
      </c>
      <c r="B4" s="110" t="s">
        <v>62</v>
      </c>
      <c r="C4" s="5"/>
      <c r="D4" s="5"/>
      <c r="E4" s="111" t="s">
        <v>63</v>
      </c>
      <c r="F4" s="61" t="s">
        <v>64</v>
      </c>
      <c r="G4" s="61" t="s">
        <v>65</v>
      </c>
      <c r="H4" s="61" t="s">
        <v>66</v>
      </c>
      <c r="I4" s="61" t="s">
        <v>67</v>
      </c>
      <c r="J4" s="61" t="s">
        <v>68</v>
      </c>
      <c r="K4" s="61" t="s">
        <v>69</v>
      </c>
      <c r="L4" s="5"/>
      <c r="M4" s="5"/>
      <c r="N4" s="5"/>
      <c r="O4" s="5"/>
      <c r="P4" s="5"/>
      <c r="Q4" s="27"/>
    </row>
    <row r="5" spans="1:16" s="1" customFormat="1" ht="24" customHeight="1">
      <c r="A5" s="112"/>
      <c r="B5" s="113" t="s">
        <v>70</v>
      </c>
      <c r="C5" s="114">
        <v>55508131.12</v>
      </c>
      <c r="D5" s="114">
        <v>14190652.12</v>
      </c>
      <c r="E5" s="114">
        <v>0</v>
      </c>
      <c r="F5" s="114">
        <v>0</v>
      </c>
      <c r="G5" s="114">
        <v>0</v>
      </c>
      <c r="H5" s="114">
        <v>9757244</v>
      </c>
      <c r="I5" s="114">
        <v>185000</v>
      </c>
      <c r="J5" s="114">
        <v>30000000</v>
      </c>
      <c r="K5" s="114">
        <v>0</v>
      </c>
      <c r="L5" s="114">
        <v>0</v>
      </c>
      <c r="M5" s="114">
        <v>0</v>
      </c>
      <c r="N5" s="114">
        <v>0</v>
      </c>
      <c r="O5" s="114">
        <v>1375235</v>
      </c>
      <c r="P5" s="114">
        <v>0</v>
      </c>
    </row>
    <row r="6" spans="1:17" ht="24" customHeight="1">
      <c r="A6" s="112" t="s">
        <v>71</v>
      </c>
      <c r="B6" s="113" t="s">
        <v>72</v>
      </c>
      <c r="C6" s="114">
        <v>21108131.12</v>
      </c>
      <c r="D6" s="114">
        <v>14190652.12</v>
      </c>
      <c r="E6" s="114">
        <v>0</v>
      </c>
      <c r="F6" s="114">
        <v>0</v>
      </c>
      <c r="G6" s="114">
        <v>0</v>
      </c>
      <c r="H6" s="114">
        <v>5357244</v>
      </c>
      <c r="I6" s="114">
        <v>185000</v>
      </c>
      <c r="J6" s="114">
        <v>0</v>
      </c>
      <c r="K6" s="114">
        <v>0</v>
      </c>
      <c r="L6" s="114">
        <v>0</v>
      </c>
      <c r="M6" s="114">
        <v>0</v>
      </c>
      <c r="N6" s="114">
        <v>0</v>
      </c>
      <c r="O6" s="114">
        <v>1375235</v>
      </c>
      <c r="P6" s="114">
        <v>0</v>
      </c>
      <c r="Q6" s="27"/>
    </row>
    <row r="7" spans="1:16" ht="24" customHeight="1">
      <c r="A7" s="112" t="s">
        <v>73</v>
      </c>
      <c r="B7" s="113" t="s">
        <v>74</v>
      </c>
      <c r="C7" s="114">
        <v>21108131.12</v>
      </c>
      <c r="D7" s="114">
        <v>14190652.12</v>
      </c>
      <c r="E7" s="114">
        <v>0</v>
      </c>
      <c r="F7" s="114">
        <v>0</v>
      </c>
      <c r="G7" s="114">
        <v>0</v>
      </c>
      <c r="H7" s="114">
        <v>5357244</v>
      </c>
      <c r="I7" s="114">
        <v>185000</v>
      </c>
      <c r="J7" s="114">
        <v>0</v>
      </c>
      <c r="K7" s="114">
        <v>0</v>
      </c>
      <c r="L7" s="114">
        <v>0</v>
      </c>
      <c r="M7" s="114">
        <v>0</v>
      </c>
      <c r="N7" s="114">
        <v>0</v>
      </c>
      <c r="O7" s="114">
        <v>1375235</v>
      </c>
      <c r="P7" s="114">
        <v>0</v>
      </c>
    </row>
    <row r="8" spans="1:16" ht="24" customHeight="1">
      <c r="A8" s="112" t="s">
        <v>75</v>
      </c>
      <c r="B8" s="113" t="s">
        <v>76</v>
      </c>
      <c r="C8" s="114">
        <v>11220406.32</v>
      </c>
      <c r="D8" s="114">
        <v>8769926.32</v>
      </c>
      <c r="E8" s="114">
        <v>0</v>
      </c>
      <c r="F8" s="114">
        <v>0</v>
      </c>
      <c r="G8" s="114">
        <v>0</v>
      </c>
      <c r="H8" s="114">
        <v>2448680</v>
      </c>
      <c r="I8" s="114">
        <v>0</v>
      </c>
      <c r="J8" s="114">
        <v>0</v>
      </c>
      <c r="K8" s="114">
        <v>0</v>
      </c>
      <c r="L8" s="114">
        <v>0</v>
      </c>
      <c r="M8" s="114">
        <v>0</v>
      </c>
      <c r="N8" s="114">
        <v>0</v>
      </c>
      <c r="O8" s="114">
        <v>1800</v>
      </c>
      <c r="P8" s="114">
        <v>0</v>
      </c>
    </row>
    <row r="9" spans="1:16" ht="24" customHeight="1">
      <c r="A9" s="112" t="s">
        <v>75</v>
      </c>
      <c r="B9" s="113" t="s">
        <v>76</v>
      </c>
      <c r="C9" s="114">
        <v>9887724.8</v>
      </c>
      <c r="D9" s="114">
        <v>5420725.8</v>
      </c>
      <c r="E9" s="114">
        <v>0</v>
      </c>
      <c r="F9" s="114">
        <v>0</v>
      </c>
      <c r="G9" s="114">
        <v>0</v>
      </c>
      <c r="H9" s="114">
        <v>2908564</v>
      </c>
      <c r="I9" s="114">
        <v>185000</v>
      </c>
      <c r="J9" s="114">
        <v>0</v>
      </c>
      <c r="K9" s="114">
        <v>0</v>
      </c>
      <c r="L9" s="114">
        <v>0</v>
      </c>
      <c r="M9" s="114">
        <v>0</v>
      </c>
      <c r="N9" s="114">
        <v>0</v>
      </c>
      <c r="O9" s="114">
        <v>1373435</v>
      </c>
      <c r="P9" s="114">
        <v>0</v>
      </c>
    </row>
    <row r="10" spans="1:16" ht="24" customHeight="1">
      <c r="A10" s="112" t="s">
        <v>77</v>
      </c>
      <c r="B10" s="113" t="s">
        <v>78</v>
      </c>
      <c r="C10" s="114">
        <v>34400000</v>
      </c>
      <c r="D10" s="114">
        <v>0</v>
      </c>
      <c r="E10" s="114">
        <v>0</v>
      </c>
      <c r="F10" s="114">
        <v>0</v>
      </c>
      <c r="G10" s="114">
        <v>0</v>
      </c>
      <c r="H10" s="114">
        <v>4400000</v>
      </c>
      <c r="I10" s="114">
        <v>0</v>
      </c>
      <c r="J10" s="114">
        <v>30000000</v>
      </c>
      <c r="K10" s="114">
        <v>0</v>
      </c>
      <c r="L10" s="114">
        <v>0</v>
      </c>
      <c r="M10" s="114">
        <v>0</v>
      </c>
      <c r="N10" s="114">
        <v>0</v>
      </c>
      <c r="O10" s="114">
        <v>0</v>
      </c>
      <c r="P10" s="114">
        <v>0</v>
      </c>
    </row>
    <row r="11" spans="1:16" ht="24" customHeight="1">
      <c r="A11" s="112" t="s">
        <v>79</v>
      </c>
      <c r="B11" s="113" t="s">
        <v>80</v>
      </c>
      <c r="C11" s="114">
        <v>400000</v>
      </c>
      <c r="D11" s="114">
        <v>0</v>
      </c>
      <c r="E11" s="114">
        <v>0</v>
      </c>
      <c r="F11" s="114">
        <v>0</v>
      </c>
      <c r="G11" s="114">
        <v>0</v>
      </c>
      <c r="H11" s="114">
        <v>400000</v>
      </c>
      <c r="I11" s="114">
        <v>0</v>
      </c>
      <c r="J11" s="114">
        <v>0</v>
      </c>
      <c r="K11" s="114">
        <v>0</v>
      </c>
      <c r="L11" s="114">
        <v>0</v>
      </c>
      <c r="M11" s="114">
        <v>0</v>
      </c>
      <c r="N11" s="114">
        <v>0</v>
      </c>
      <c r="O11" s="114">
        <v>0</v>
      </c>
      <c r="P11" s="114">
        <v>0</v>
      </c>
    </row>
    <row r="12" spans="1:16" ht="24" customHeight="1">
      <c r="A12" s="112" t="s">
        <v>81</v>
      </c>
      <c r="B12" s="113" t="s">
        <v>82</v>
      </c>
      <c r="C12" s="114">
        <v>400000</v>
      </c>
      <c r="D12" s="114">
        <v>0</v>
      </c>
      <c r="E12" s="114">
        <v>0</v>
      </c>
      <c r="F12" s="114">
        <v>0</v>
      </c>
      <c r="G12" s="114">
        <v>0</v>
      </c>
      <c r="H12" s="114">
        <v>400000</v>
      </c>
      <c r="I12" s="114">
        <v>0</v>
      </c>
      <c r="J12" s="114">
        <v>0</v>
      </c>
      <c r="K12" s="114">
        <v>0</v>
      </c>
      <c r="L12" s="114">
        <v>0</v>
      </c>
      <c r="M12" s="114">
        <v>0</v>
      </c>
      <c r="N12" s="114">
        <v>0</v>
      </c>
      <c r="O12" s="114">
        <v>0</v>
      </c>
      <c r="P12" s="114">
        <v>0</v>
      </c>
    </row>
    <row r="13" spans="1:16" ht="24" customHeight="1">
      <c r="A13" s="112" t="s">
        <v>73</v>
      </c>
      <c r="B13" s="113" t="s">
        <v>83</v>
      </c>
      <c r="C13" s="114">
        <v>34000000</v>
      </c>
      <c r="D13" s="114">
        <v>0</v>
      </c>
      <c r="E13" s="114">
        <v>0</v>
      </c>
      <c r="F13" s="114">
        <v>0</v>
      </c>
      <c r="G13" s="114">
        <v>0</v>
      </c>
      <c r="H13" s="114">
        <v>4000000</v>
      </c>
      <c r="I13" s="114">
        <v>0</v>
      </c>
      <c r="J13" s="114">
        <v>30000000</v>
      </c>
      <c r="K13" s="114">
        <v>0</v>
      </c>
      <c r="L13" s="114">
        <v>0</v>
      </c>
      <c r="M13" s="114">
        <v>0</v>
      </c>
      <c r="N13" s="114">
        <v>0</v>
      </c>
      <c r="O13" s="114">
        <v>0</v>
      </c>
      <c r="P13" s="114">
        <v>0</v>
      </c>
    </row>
    <row r="14" spans="1:16" ht="24" customHeight="1">
      <c r="A14" s="112" t="s">
        <v>84</v>
      </c>
      <c r="B14" s="113" t="s">
        <v>85</v>
      </c>
      <c r="C14" s="114">
        <v>34000000</v>
      </c>
      <c r="D14" s="114">
        <v>0</v>
      </c>
      <c r="E14" s="114">
        <v>0</v>
      </c>
      <c r="F14" s="114">
        <v>0</v>
      </c>
      <c r="G14" s="114">
        <v>0</v>
      </c>
      <c r="H14" s="114">
        <v>4000000</v>
      </c>
      <c r="I14" s="114">
        <v>0</v>
      </c>
      <c r="J14" s="114">
        <v>30000000</v>
      </c>
      <c r="K14" s="114">
        <v>0</v>
      </c>
      <c r="L14" s="114">
        <v>0</v>
      </c>
      <c r="M14" s="114">
        <v>0</v>
      </c>
      <c r="N14" s="114">
        <v>0</v>
      </c>
      <c r="O14" s="114">
        <v>0</v>
      </c>
      <c r="P14" s="114">
        <v>0</v>
      </c>
    </row>
    <row r="15" ht="24" customHeight="1"/>
    <row r="16" ht="24" customHeight="1">
      <c r="E16" s="27"/>
    </row>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499999887361302" right="0.7499999887361302" top="0.21259843364475278" bottom="0.606299197579932" header="0.4999999924907534" footer="0.4999999924907534"/>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E17"/>
  <sheetViews>
    <sheetView showGridLines="0" showZeros="0" workbookViewId="0" topLeftCell="A1">
      <selection activeCell="C33" sqref="C33"/>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s>
  <sheetData>
    <row r="1" spans="1:5" ht="45" customHeight="1">
      <c r="A1" s="2" t="s">
        <v>86</v>
      </c>
      <c r="B1" s="2"/>
      <c r="C1" s="2"/>
      <c r="D1" s="2"/>
      <c r="E1" s="2"/>
    </row>
    <row r="2" ht="21.75" customHeight="1">
      <c r="A2" s="105" t="s">
        <v>1</v>
      </c>
    </row>
    <row r="3" spans="1:5" ht="16.5" customHeight="1">
      <c r="A3" s="34" t="s">
        <v>87</v>
      </c>
      <c r="B3" s="34" t="s">
        <v>62</v>
      </c>
      <c r="C3" s="34" t="s">
        <v>70</v>
      </c>
      <c r="D3" s="34" t="s">
        <v>88</v>
      </c>
      <c r="E3" s="34" t="s">
        <v>89</v>
      </c>
    </row>
    <row r="4" spans="1:5" s="1" customFormat="1" ht="16.5" customHeight="1">
      <c r="A4" s="106"/>
      <c r="B4" s="107" t="s">
        <v>70</v>
      </c>
      <c r="C4" s="108">
        <v>55508131.12</v>
      </c>
      <c r="D4" s="109">
        <v>21108131.12</v>
      </c>
      <c r="E4" s="108">
        <v>34400000</v>
      </c>
    </row>
    <row r="5" spans="1:5" ht="16.5" customHeight="1">
      <c r="A5" s="106" t="s">
        <v>71</v>
      </c>
      <c r="B5" s="107" t="s">
        <v>72</v>
      </c>
      <c r="C5" s="108">
        <v>21108131.12</v>
      </c>
      <c r="D5" s="109">
        <v>21108131.12</v>
      </c>
      <c r="E5" s="108">
        <v>0</v>
      </c>
    </row>
    <row r="6" spans="1:5" ht="16.5" customHeight="1">
      <c r="A6" s="106" t="s">
        <v>73</v>
      </c>
      <c r="B6" s="107" t="s">
        <v>74</v>
      </c>
      <c r="C6" s="108">
        <v>21108131.12</v>
      </c>
      <c r="D6" s="109">
        <v>21108131.12</v>
      </c>
      <c r="E6" s="108">
        <v>0</v>
      </c>
    </row>
    <row r="7" spans="1:5" ht="16.5" customHeight="1">
      <c r="A7" s="106" t="s">
        <v>75</v>
      </c>
      <c r="B7" s="107" t="s">
        <v>76</v>
      </c>
      <c r="C7" s="108">
        <v>21108131.12</v>
      </c>
      <c r="D7" s="109">
        <v>21108131.12</v>
      </c>
      <c r="E7" s="108">
        <v>0</v>
      </c>
    </row>
    <row r="8" spans="1:5" ht="16.5" customHeight="1">
      <c r="A8" s="106" t="s">
        <v>77</v>
      </c>
      <c r="B8" s="107" t="s">
        <v>78</v>
      </c>
      <c r="C8" s="108">
        <v>34400000</v>
      </c>
      <c r="D8" s="109">
        <v>0</v>
      </c>
      <c r="E8" s="108">
        <v>34400000</v>
      </c>
    </row>
    <row r="9" spans="1:5" ht="16.5" customHeight="1">
      <c r="A9" s="106" t="s">
        <v>79</v>
      </c>
      <c r="B9" s="107" t="s">
        <v>80</v>
      </c>
      <c r="C9" s="108">
        <v>400000</v>
      </c>
      <c r="D9" s="109">
        <v>0</v>
      </c>
      <c r="E9" s="108">
        <v>400000</v>
      </c>
    </row>
    <row r="10" spans="1:5" ht="16.5" customHeight="1">
      <c r="A10" s="106" t="s">
        <v>81</v>
      </c>
      <c r="B10" s="107" t="s">
        <v>82</v>
      </c>
      <c r="C10" s="108">
        <v>400000</v>
      </c>
      <c r="D10" s="109">
        <v>0</v>
      </c>
      <c r="E10" s="108">
        <v>400000</v>
      </c>
    </row>
    <row r="11" spans="1:5" ht="16.5" customHeight="1">
      <c r="A11" s="106" t="s">
        <v>73</v>
      </c>
      <c r="B11" s="107" t="s">
        <v>83</v>
      </c>
      <c r="C11" s="108">
        <v>34000000</v>
      </c>
      <c r="D11" s="109">
        <v>0</v>
      </c>
      <c r="E11" s="108">
        <v>34000000</v>
      </c>
    </row>
    <row r="12" spans="1:5" ht="16.5" customHeight="1">
      <c r="A12" s="106" t="s">
        <v>84</v>
      </c>
      <c r="B12" s="107" t="s">
        <v>85</v>
      </c>
      <c r="C12" s="108">
        <v>34000000</v>
      </c>
      <c r="D12" s="109">
        <v>0</v>
      </c>
      <c r="E12" s="108">
        <v>34000000</v>
      </c>
    </row>
    <row r="13" spans="2:3" ht="16.5" customHeight="1">
      <c r="B13" s="27"/>
      <c r="C13" s="27"/>
    </row>
    <row r="14" spans="3:5" ht="16.5" customHeight="1">
      <c r="C14" s="27"/>
      <c r="E14" s="27"/>
    </row>
    <row r="15" spans="2:3" ht="16.5" customHeight="1">
      <c r="B15" s="27"/>
      <c r="C15" s="27"/>
    </row>
    <row r="16" ht="16.5" customHeight="1"/>
    <row r="17" ht="16.5" customHeight="1">
      <c r="C17" s="27"/>
    </row>
  </sheetData>
  <sheetProtection/>
  <mergeCells count="1">
    <mergeCell ref="A1:E1"/>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1"/>
  <sheetViews>
    <sheetView showGridLines="0" showZeros="0" workbookViewId="0" topLeftCell="A1">
      <selection activeCell="D33" sqref="D33"/>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1.75" customHeight="1">
      <c r="A1" s="2" t="s">
        <v>90</v>
      </c>
      <c r="B1" s="2"/>
      <c r="C1" s="2"/>
      <c r="D1" s="2"/>
      <c r="E1" s="2"/>
      <c r="F1" s="2"/>
    </row>
    <row r="2" ht="9" customHeight="1"/>
    <row r="3" spans="1:6" ht="11.25" customHeight="1">
      <c r="A3" s="80" t="s">
        <v>1</v>
      </c>
      <c r="B3" s="81"/>
      <c r="C3" s="81"/>
      <c r="D3" s="81"/>
      <c r="E3" s="81"/>
      <c r="F3" s="82" t="s">
        <v>2</v>
      </c>
    </row>
    <row r="4" spans="1:6" ht="17.25" customHeight="1">
      <c r="A4" s="3" t="s">
        <v>91</v>
      </c>
      <c r="B4" s="4"/>
      <c r="C4" s="3" t="s">
        <v>92</v>
      </c>
      <c r="D4" s="3"/>
      <c r="E4" s="3"/>
      <c r="F4" s="3"/>
    </row>
    <row r="5" spans="1:6" ht="17.25" customHeight="1">
      <c r="A5" s="83" t="s">
        <v>93</v>
      </c>
      <c r="B5" s="61" t="s">
        <v>6</v>
      </c>
      <c r="C5" s="84" t="s">
        <v>94</v>
      </c>
      <c r="D5" s="61" t="s">
        <v>52</v>
      </c>
      <c r="E5" s="61" t="s">
        <v>95</v>
      </c>
      <c r="F5" s="61" t="s">
        <v>96</v>
      </c>
    </row>
    <row r="6" spans="1:6" s="1" customFormat="1" ht="17.25" customHeight="1">
      <c r="A6" s="85" t="s">
        <v>97</v>
      </c>
      <c r="B6" s="86">
        <v>54132896.12</v>
      </c>
      <c r="C6" s="87" t="s">
        <v>8</v>
      </c>
      <c r="D6" s="88">
        <v>19732896.12</v>
      </c>
      <c r="E6" s="89">
        <v>19732896.12</v>
      </c>
      <c r="F6" s="86">
        <v>0</v>
      </c>
    </row>
    <row r="7" spans="1:6" s="1" customFormat="1" ht="17.25" customHeight="1">
      <c r="A7" s="85" t="s">
        <v>98</v>
      </c>
      <c r="B7" s="90">
        <v>54132896.12</v>
      </c>
      <c r="C7" s="87" t="s">
        <v>10</v>
      </c>
      <c r="D7" s="88">
        <v>0</v>
      </c>
      <c r="E7" s="91">
        <v>0</v>
      </c>
      <c r="F7" s="90">
        <v>0</v>
      </c>
    </row>
    <row r="8" spans="1:6" s="1" customFormat="1" ht="17.25" customHeight="1">
      <c r="A8" s="85" t="s">
        <v>99</v>
      </c>
      <c r="B8" s="90">
        <v>0</v>
      </c>
      <c r="C8" s="87" t="s">
        <v>12</v>
      </c>
      <c r="D8" s="88">
        <v>0</v>
      </c>
      <c r="E8" s="92">
        <v>0</v>
      </c>
      <c r="F8" s="93">
        <v>0</v>
      </c>
    </row>
    <row r="9" spans="1:6" s="1" customFormat="1" ht="17.25" customHeight="1">
      <c r="A9" s="94"/>
      <c r="B9" s="95"/>
      <c r="C9" s="85" t="s">
        <v>14</v>
      </c>
      <c r="D9" s="88">
        <v>0</v>
      </c>
      <c r="E9" s="93">
        <v>0</v>
      </c>
      <c r="F9" s="93">
        <v>0</v>
      </c>
    </row>
    <row r="10" spans="1:6" s="1" customFormat="1" ht="17.25" customHeight="1">
      <c r="A10" s="94"/>
      <c r="B10" s="96"/>
      <c r="C10" s="85" t="s">
        <v>16</v>
      </c>
      <c r="D10" s="88">
        <v>0</v>
      </c>
      <c r="E10" s="93">
        <v>0</v>
      </c>
      <c r="F10" s="93">
        <v>0</v>
      </c>
    </row>
    <row r="11" spans="1:6" s="1" customFormat="1" ht="17.25" customHeight="1">
      <c r="A11" s="94"/>
      <c r="B11" s="96"/>
      <c r="C11" s="85" t="s">
        <v>18</v>
      </c>
      <c r="D11" s="88">
        <v>0</v>
      </c>
      <c r="E11" s="93">
        <v>0</v>
      </c>
      <c r="F11" s="93">
        <v>0</v>
      </c>
    </row>
    <row r="12" spans="1:6" s="1" customFormat="1" ht="17.25" customHeight="1">
      <c r="A12" s="94"/>
      <c r="B12" s="96"/>
      <c r="C12" s="85" t="s">
        <v>20</v>
      </c>
      <c r="D12" s="88">
        <v>0</v>
      </c>
      <c r="E12" s="93">
        <v>0</v>
      </c>
      <c r="F12" s="93">
        <v>0</v>
      </c>
    </row>
    <row r="13" spans="1:6" s="1" customFormat="1" ht="17.25" customHeight="1">
      <c r="A13" s="94"/>
      <c r="B13" s="96"/>
      <c r="C13" s="85" t="s">
        <v>22</v>
      </c>
      <c r="D13" s="88">
        <v>0</v>
      </c>
      <c r="E13" s="93">
        <v>0</v>
      </c>
      <c r="F13" s="93">
        <v>0</v>
      </c>
    </row>
    <row r="14" spans="1:6" s="1" customFormat="1" ht="17.25" customHeight="1">
      <c r="A14" s="94"/>
      <c r="B14" s="96"/>
      <c r="C14" s="85" t="s">
        <v>24</v>
      </c>
      <c r="D14" s="88">
        <v>0</v>
      </c>
      <c r="E14" s="93">
        <v>0</v>
      </c>
      <c r="F14" s="93">
        <v>0</v>
      </c>
    </row>
    <row r="15" spans="1:6" s="1" customFormat="1" ht="17.25" customHeight="1">
      <c r="A15" s="94"/>
      <c r="B15" s="96"/>
      <c r="C15" s="85" t="s">
        <v>26</v>
      </c>
      <c r="D15" s="88">
        <v>34400000</v>
      </c>
      <c r="E15" s="93">
        <v>34400000</v>
      </c>
      <c r="F15" s="93">
        <v>0</v>
      </c>
    </row>
    <row r="16" spans="1:6" s="1" customFormat="1" ht="17.25" customHeight="1">
      <c r="A16" s="94"/>
      <c r="B16" s="96"/>
      <c r="C16" s="85" t="s">
        <v>28</v>
      </c>
      <c r="D16" s="88">
        <v>0</v>
      </c>
      <c r="E16" s="93">
        <v>0</v>
      </c>
      <c r="F16" s="93">
        <v>0</v>
      </c>
    </row>
    <row r="17" spans="1:6" s="1" customFormat="1" ht="17.25" customHeight="1">
      <c r="A17" s="94"/>
      <c r="B17" s="96"/>
      <c r="C17" s="85" t="s">
        <v>30</v>
      </c>
      <c r="D17" s="88">
        <v>0</v>
      </c>
      <c r="E17" s="93">
        <v>0</v>
      </c>
      <c r="F17" s="93">
        <v>0</v>
      </c>
    </row>
    <row r="18" spans="1:6" s="1" customFormat="1" ht="17.25" customHeight="1">
      <c r="A18" s="94"/>
      <c r="B18" s="96"/>
      <c r="C18" s="85" t="s">
        <v>32</v>
      </c>
      <c r="D18" s="88">
        <v>0</v>
      </c>
      <c r="E18" s="93">
        <v>0</v>
      </c>
      <c r="F18" s="93">
        <v>0</v>
      </c>
    </row>
    <row r="19" spans="1:6" s="1" customFormat="1" ht="17.25" customHeight="1">
      <c r="A19" s="94"/>
      <c r="B19" s="96"/>
      <c r="C19" s="85" t="s">
        <v>34</v>
      </c>
      <c r="D19" s="88">
        <v>0</v>
      </c>
      <c r="E19" s="93">
        <v>0</v>
      </c>
      <c r="F19" s="93">
        <v>0</v>
      </c>
    </row>
    <row r="20" spans="1:6" s="1" customFormat="1" ht="17.25" customHeight="1">
      <c r="A20" s="94"/>
      <c r="B20" s="97"/>
      <c r="C20" s="85" t="s">
        <v>35</v>
      </c>
      <c r="D20" s="88">
        <v>0</v>
      </c>
      <c r="E20" s="93">
        <v>0</v>
      </c>
      <c r="F20" s="93">
        <v>0</v>
      </c>
    </row>
    <row r="21" spans="1:6" s="1" customFormat="1" ht="17.25" customHeight="1">
      <c r="A21" s="85" t="s">
        <v>100</v>
      </c>
      <c r="B21" s="86">
        <v>0</v>
      </c>
      <c r="C21" s="87" t="s">
        <v>36</v>
      </c>
      <c r="D21" s="88">
        <v>0</v>
      </c>
      <c r="E21" s="93">
        <v>0</v>
      </c>
      <c r="F21" s="93">
        <v>0</v>
      </c>
    </row>
    <row r="22" spans="1:6" s="1" customFormat="1" ht="17.25" customHeight="1">
      <c r="A22" s="94"/>
      <c r="B22" s="95"/>
      <c r="C22" s="85" t="s">
        <v>37</v>
      </c>
      <c r="D22" s="88">
        <v>0</v>
      </c>
      <c r="E22" s="93">
        <v>0</v>
      </c>
      <c r="F22" s="93">
        <v>0</v>
      </c>
    </row>
    <row r="23" spans="1:6" s="1" customFormat="1" ht="17.25" customHeight="1">
      <c r="A23" s="94"/>
      <c r="B23" s="96"/>
      <c r="C23" s="85" t="s">
        <v>38</v>
      </c>
      <c r="D23" s="88">
        <v>0</v>
      </c>
      <c r="E23" s="98">
        <v>0</v>
      </c>
      <c r="F23" s="98">
        <v>0</v>
      </c>
    </row>
    <row r="24" spans="1:6" s="1" customFormat="1" ht="17.25" customHeight="1">
      <c r="A24" s="94"/>
      <c r="B24" s="96"/>
      <c r="C24" s="85" t="s">
        <v>39</v>
      </c>
      <c r="D24" s="88">
        <v>0</v>
      </c>
      <c r="E24" s="99">
        <v>0</v>
      </c>
      <c r="F24" s="88">
        <v>0</v>
      </c>
    </row>
    <row r="25" spans="1:6" s="1" customFormat="1" ht="17.25" customHeight="1">
      <c r="A25" s="94"/>
      <c r="B25" s="96"/>
      <c r="C25" s="85" t="s">
        <v>40</v>
      </c>
      <c r="D25" s="88">
        <v>0</v>
      </c>
      <c r="E25" s="99">
        <v>0</v>
      </c>
      <c r="F25" s="88">
        <v>0</v>
      </c>
    </row>
    <row r="26" spans="1:6" s="1" customFormat="1" ht="17.25" customHeight="1">
      <c r="A26" s="94"/>
      <c r="B26" s="96"/>
      <c r="C26" s="85" t="s">
        <v>41</v>
      </c>
      <c r="D26" s="88">
        <v>0</v>
      </c>
      <c r="E26" s="99">
        <v>0</v>
      </c>
      <c r="F26" s="88">
        <v>0</v>
      </c>
    </row>
    <row r="27" spans="1:6" s="1" customFormat="1" ht="17.25" customHeight="1">
      <c r="A27" s="94"/>
      <c r="B27" s="96"/>
      <c r="C27" s="85" t="s">
        <v>42</v>
      </c>
      <c r="D27" s="88">
        <v>0</v>
      </c>
      <c r="E27" s="99">
        <v>0</v>
      </c>
      <c r="F27" s="86">
        <v>0</v>
      </c>
    </row>
    <row r="28" spans="1:6" s="1" customFormat="1" ht="16.5" customHeight="1">
      <c r="A28" s="94"/>
      <c r="B28" s="96"/>
      <c r="C28" s="85" t="s">
        <v>43</v>
      </c>
      <c r="D28" s="88">
        <v>0</v>
      </c>
      <c r="E28" s="99">
        <v>0</v>
      </c>
      <c r="F28" s="100">
        <v>0</v>
      </c>
    </row>
    <row r="29" spans="1:6" s="1" customFormat="1" ht="16.5" customHeight="1">
      <c r="A29" s="94"/>
      <c r="B29" s="96"/>
      <c r="C29" s="85" t="s">
        <v>101</v>
      </c>
      <c r="D29" s="101">
        <v>54132896.12</v>
      </c>
      <c r="E29" s="102">
        <v>54132896.12</v>
      </c>
      <c r="F29" s="86">
        <v>0</v>
      </c>
    </row>
    <row r="30" spans="1:6" s="1" customFormat="1" ht="16.5" customHeight="1">
      <c r="A30" s="94"/>
      <c r="B30" s="97"/>
      <c r="C30" s="85" t="s">
        <v>47</v>
      </c>
      <c r="D30" s="88">
        <v>-7.45058059692382E-09</v>
      </c>
      <c r="E30" s="103"/>
      <c r="F30" s="104"/>
    </row>
    <row r="31" spans="1:6" s="1" customFormat="1" ht="16.5" customHeight="1">
      <c r="A31" s="85" t="s">
        <v>48</v>
      </c>
      <c r="B31" s="86">
        <v>54132896.12</v>
      </c>
      <c r="C31" s="87" t="s">
        <v>49</v>
      </c>
      <c r="D31" s="102">
        <v>54132896.12</v>
      </c>
      <c r="E31" s="102">
        <v>54132896.12</v>
      </c>
      <c r="F31" s="86">
        <v>0</v>
      </c>
    </row>
  </sheetData>
  <sheetProtection/>
  <mergeCells count="3">
    <mergeCell ref="A1:F1"/>
    <mergeCell ref="A4:B4"/>
    <mergeCell ref="C4:F4"/>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30"/>
  <sheetViews>
    <sheetView showGridLines="0" showZeros="0" workbookViewId="0" topLeftCell="A1">
      <selection activeCell="E37" sqref="E37"/>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 t="s">
        <v>102</v>
      </c>
      <c r="B1" s="2"/>
      <c r="C1" s="2"/>
      <c r="D1" s="2"/>
      <c r="E1" s="2"/>
    </row>
    <row r="2" spans="1:5" ht="12.75" customHeight="1">
      <c r="A2" s="27" t="s">
        <v>1</v>
      </c>
      <c r="E2" s="67" t="s">
        <v>2</v>
      </c>
    </row>
    <row r="3" spans="1:5" ht="17.25" customHeight="1">
      <c r="A3" s="22" t="s">
        <v>103</v>
      </c>
      <c r="B3" s="29"/>
      <c r="C3" s="29" t="s">
        <v>70</v>
      </c>
      <c r="D3" s="29" t="s">
        <v>88</v>
      </c>
      <c r="E3" s="22" t="s">
        <v>89</v>
      </c>
    </row>
    <row r="4" spans="1:5" ht="17.25" customHeight="1">
      <c r="A4" s="74" t="s">
        <v>61</v>
      </c>
      <c r="B4" s="75" t="s">
        <v>62</v>
      </c>
      <c r="C4" s="33"/>
      <c r="D4" s="33"/>
      <c r="E4" s="24"/>
    </row>
    <row r="5" spans="1:5" s="1" customFormat="1" ht="16.5" customHeight="1">
      <c r="A5" s="76"/>
      <c r="B5" s="77" t="s">
        <v>70</v>
      </c>
      <c r="C5" s="78">
        <v>54132896.12</v>
      </c>
      <c r="D5" s="79">
        <v>19732896.12</v>
      </c>
      <c r="E5" s="79">
        <v>34400000</v>
      </c>
    </row>
    <row r="6" spans="1:5" ht="16.5" customHeight="1">
      <c r="A6" s="76" t="s">
        <v>71</v>
      </c>
      <c r="B6" s="77" t="s">
        <v>72</v>
      </c>
      <c r="C6" s="78">
        <v>19732896.12</v>
      </c>
      <c r="D6" s="79">
        <v>19732896.12</v>
      </c>
      <c r="E6" s="79">
        <v>0</v>
      </c>
    </row>
    <row r="7" spans="1:5" ht="16.5" customHeight="1">
      <c r="A7" s="76" t="s">
        <v>73</v>
      </c>
      <c r="B7" s="77" t="s">
        <v>74</v>
      </c>
      <c r="C7" s="78">
        <v>19732896.12</v>
      </c>
      <c r="D7" s="79">
        <v>19732896.12</v>
      </c>
      <c r="E7" s="79">
        <v>0</v>
      </c>
    </row>
    <row r="8" spans="1:5" ht="16.5" customHeight="1">
      <c r="A8" s="76" t="s">
        <v>75</v>
      </c>
      <c r="B8" s="77" t="s">
        <v>76</v>
      </c>
      <c r="C8" s="78">
        <v>19732896.12</v>
      </c>
      <c r="D8" s="79">
        <v>19732896.12</v>
      </c>
      <c r="E8" s="79">
        <v>0</v>
      </c>
    </row>
    <row r="9" spans="1:5" ht="16.5" customHeight="1">
      <c r="A9" s="76" t="s">
        <v>77</v>
      </c>
      <c r="B9" s="77" t="s">
        <v>78</v>
      </c>
      <c r="C9" s="78">
        <v>34400000</v>
      </c>
      <c r="D9" s="79">
        <v>0</v>
      </c>
      <c r="E9" s="79">
        <v>34400000</v>
      </c>
    </row>
    <row r="10" spans="1:5" ht="16.5" customHeight="1">
      <c r="A10" s="76" t="s">
        <v>79</v>
      </c>
      <c r="B10" s="77" t="s">
        <v>80</v>
      </c>
      <c r="C10" s="78">
        <v>400000</v>
      </c>
      <c r="D10" s="79">
        <v>0</v>
      </c>
      <c r="E10" s="79">
        <v>400000</v>
      </c>
    </row>
    <row r="11" spans="1:5" ht="16.5" customHeight="1">
      <c r="A11" s="76" t="s">
        <v>81</v>
      </c>
      <c r="B11" s="77" t="s">
        <v>82</v>
      </c>
      <c r="C11" s="78">
        <v>400000</v>
      </c>
      <c r="D11" s="79">
        <v>0</v>
      </c>
      <c r="E11" s="79">
        <v>400000</v>
      </c>
    </row>
    <row r="12" spans="1:5" ht="16.5" customHeight="1">
      <c r="A12" s="76" t="s">
        <v>73</v>
      </c>
      <c r="B12" s="77" t="s">
        <v>83</v>
      </c>
      <c r="C12" s="78">
        <v>34000000</v>
      </c>
      <c r="D12" s="79">
        <v>0</v>
      </c>
      <c r="E12" s="79">
        <v>34000000</v>
      </c>
    </row>
    <row r="13" spans="1:5" ht="16.5" customHeight="1">
      <c r="A13" s="76" t="s">
        <v>84</v>
      </c>
      <c r="B13" s="77" t="s">
        <v>85</v>
      </c>
      <c r="C13" s="78">
        <v>34000000</v>
      </c>
      <c r="D13" s="79">
        <v>0</v>
      </c>
      <c r="E13" s="79">
        <v>34000000</v>
      </c>
    </row>
    <row r="14" spans="3:4" ht="16.5" customHeight="1">
      <c r="C14" s="27"/>
      <c r="D14" s="27"/>
    </row>
    <row r="15" ht="16.5" customHeight="1">
      <c r="C15" s="27"/>
    </row>
    <row r="16" spans="3:4" ht="16.5" customHeight="1">
      <c r="C16" s="27"/>
      <c r="D16" s="27"/>
    </row>
    <row r="17" spans="3:4" ht="16.5" customHeight="1">
      <c r="C17" s="27"/>
      <c r="D17" s="27"/>
    </row>
    <row r="18" ht="16.5" customHeight="1">
      <c r="D18" s="27"/>
    </row>
    <row r="19" ht="16.5" customHeight="1">
      <c r="D19" s="27"/>
    </row>
    <row r="20" ht="16.5" customHeight="1">
      <c r="D20" s="27"/>
    </row>
    <row r="21" ht="16.5" customHeight="1">
      <c r="D21" s="27"/>
    </row>
    <row r="22" ht="16.5" customHeight="1">
      <c r="D22" s="27"/>
    </row>
    <row r="23" ht="16.5" customHeight="1">
      <c r="D23" s="27"/>
    </row>
    <row r="24" ht="16.5" customHeight="1">
      <c r="D24" s="27"/>
    </row>
    <row r="25" ht="16.5" customHeight="1">
      <c r="E25" s="27"/>
    </row>
    <row r="26" ht="16.5" customHeight="1">
      <c r="E26" s="27"/>
    </row>
    <row r="27" ht="16.5" customHeight="1">
      <c r="E27" s="27"/>
    </row>
    <row r="28" ht="16.5" customHeight="1">
      <c r="E28" s="27"/>
    </row>
    <row r="29" ht="16.5" customHeight="1">
      <c r="E29" s="27"/>
    </row>
    <row r="30" ht="16.5" customHeight="1">
      <c r="E30" s="27"/>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B43"/>
  <sheetViews>
    <sheetView showGridLines="0" showZeros="0" workbookViewId="0" topLeftCell="A1">
      <selection activeCell="C5" sqref="C5"/>
    </sheetView>
  </sheetViews>
  <sheetFormatPr defaultColWidth="9.16015625" defaultRowHeight="12.75" customHeight="1"/>
  <cols>
    <col min="1" max="1" width="48.33203125" style="0" customWidth="1"/>
    <col min="2" max="2" width="39" style="0" customWidth="1"/>
  </cols>
  <sheetData>
    <row r="1" spans="1:2" ht="39" customHeight="1">
      <c r="A1" s="2" t="s">
        <v>104</v>
      </c>
      <c r="B1" s="2"/>
    </row>
    <row r="2" spans="1:2" ht="12.75" customHeight="1">
      <c r="A2" s="27" t="s">
        <v>1</v>
      </c>
      <c r="B2" s="67" t="s">
        <v>2</v>
      </c>
    </row>
    <row r="3" spans="1:2" ht="17.25" customHeight="1">
      <c r="A3" s="68" t="s">
        <v>105</v>
      </c>
      <c r="B3" s="69" t="s">
        <v>106</v>
      </c>
    </row>
    <row r="4" spans="1:2" ht="17.25" customHeight="1">
      <c r="A4" s="70" t="s">
        <v>62</v>
      </c>
      <c r="B4" s="71"/>
    </row>
    <row r="5" spans="1:2" s="1" customFormat="1" ht="16.5" customHeight="1">
      <c r="A5" s="72" t="s">
        <v>70</v>
      </c>
      <c r="B5" s="73">
        <v>19732896.12</v>
      </c>
    </row>
    <row r="6" spans="1:2" ht="16.5" customHeight="1">
      <c r="A6" s="72" t="s">
        <v>107</v>
      </c>
      <c r="B6" s="73">
        <v>15531490.66</v>
      </c>
    </row>
    <row r="7" spans="1:2" ht="16.5" customHeight="1">
      <c r="A7" s="72" t="s">
        <v>108</v>
      </c>
      <c r="B7" s="73">
        <v>4619304</v>
      </c>
    </row>
    <row r="8" spans="1:2" ht="16.5" customHeight="1">
      <c r="A8" s="72" t="s">
        <v>109</v>
      </c>
      <c r="B8" s="73">
        <v>1029000</v>
      </c>
    </row>
    <row r="9" spans="1:2" ht="16.5" customHeight="1">
      <c r="A9" s="72" t="s">
        <v>110</v>
      </c>
      <c r="B9" s="73">
        <v>500400</v>
      </c>
    </row>
    <row r="10" spans="1:2" ht="16.5" customHeight="1">
      <c r="A10" s="72" t="s">
        <v>111</v>
      </c>
      <c r="B10" s="73">
        <v>2993612</v>
      </c>
    </row>
    <row r="11" spans="1:2" ht="16.5" customHeight="1">
      <c r="A11" s="72" t="s">
        <v>112</v>
      </c>
      <c r="B11" s="73">
        <v>2160000</v>
      </c>
    </row>
    <row r="12" spans="1:2" ht="16.5" customHeight="1">
      <c r="A12" s="72" t="s">
        <v>113</v>
      </c>
      <c r="B12" s="73">
        <v>1343769.28</v>
      </c>
    </row>
    <row r="13" spans="1:2" ht="16.5" customHeight="1">
      <c r="A13" s="72" t="s">
        <v>114</v>
      </c>
      <c r="B13" s="73">
        <v>679114.98</v>
      </c>
    </row>
    <row r="14" spans="1:2" ht="16.5" customHeight="1">
      <c r="A14" s="72" t="s">
        <v>115</v>
      </c>
      <c r="B14" s="73">
        <v>61132.2</v>
      </c>
    </row>
    <row r="15" spans="1:2" ht="16.5" customHeight="1">
      <c r="A15" s="72" t="s">
        <v>116</v>
      </c>
      <c r="B15" s="73">
        <v>29850</v>
      </c>
    </row>
    <row r="16" spans="1:2" ht="16.5" customHeight="1">
      <c r="A16" s="72" t="s">
        <v>117</v>
      </c>
      <c r="B16" s="73">
        <v>1007826.96</v>
      </c>
    </row>
    <row r="17" spans="1:2" ht="16.5" customHeight="1">
      <c r="A17" s="72" t="s">
        <v>118</v>
      </c>
      <c r="B17" s="73">
        <v>605208</v>
      </c>
    </row>
    <row r="18" spans="1:2" ht="16.5" customHeight="1">
      <c r="A18" s="72" t="s">
        <v>119</v>
      </c>
      <c r="B18" s="73">
        <v>720</v>
      </c>
    </row>
    <row r="19" spans="1:2" ht="16.5" customHeight="1">
      <c r="A19" s="72" t="s">
        <v>120</v>
      </c>
      <c r="B19" s="73">
        <v>40581</v>
      </c>
    </row>
    <row r="20" spans="1:2" ht="16.5" customHeight="1">
      <c r="A20" s="72" t="s">
        <v>121</v>
      </c>
      <c r="B20" s="73">
        <v>14400</v>
      </c>
    </row>
    <row r="21" spans="1:2" ht="16.5" customHeight="1">
      <c r="A21" s="72" t="s">
        <v>122</v>
      </c>
      <c r="B21" s="73">
        <v>446572.24</v>
      </c>
    </row>
    <row r="22" spans="1:2" ht="16.5" customHeight="1">
      <c r="A22" s="72" t="s">
        <v>123</v>
      </c>
      <c r="B22" s="73">
        <v>4173147.46</v>
      </c>
    </row>
    <row r="23" spans="1:2" ht="16.5" customHeight="1">
      <c r="A23" s="72" t="s">
        <v>124</v>
      </c>
      <c r="B23" s="73">
        <v>230000</v>
      </c>
    </row>
    <row r="24" spans="1:2" ht="16.5" customHeight="1">
      <c r="A24" s="72" t="s">
        <v>125</v>
      </c>
      <c r="B24" s="73">
        <v>40000</v>
      </c>
    </row>
    <row r="25" spans="1:2" ht="16.5" customHeight="1">
      <c r="A25" s="72" t="s">
        <v>126</v>
      </c>
      <c r="B25" s="73">
        <v>134000</v>
      </c>
    </row>
    <row r="26" spans="1:2" ht="16.5" customHeight="1">
      <c r="A26" s="72" t="s">
        <v>127</v>
      </c>
      <c r="B26" s="73">
        <v>40000</v>
      </c>
    </row>
    <row r="27" spans="1:2" ht="16.5" customHeight="1">
      <c r="A27" s="72" t="s">
        <v>128</v>
      </c>
      <c r="B27" s="73">
        <v>120000</v>
      </c>
    </row>
    <row r="28" spans="1:2" ht="16.5" customHeight="1">
      <c r="A28" s="72" t="s">
        <v>129</v>
      </c>
      <c r="B28" s="73">
        <v>22000</v>
      </c>
    </row>
    <row r="29" spans="1:2" ht="16.5" customHeight="1">
      <c r="A29" s="72" t="s">
        <v>130</v>
      </c>
      <c r="B29" s="73">
        <v>230000</v>
      </c>
    </row>
    <row r="30" spans="1:2" ht="16.5" customHeight="1">
      <c r="A30" s="72" t="s">
        <v>131</v>
      </c>
      <c r="B30" s="73">
        <v>64994</v>
      </c>
    </row>
    <row r="31" spans="1:2" ht="16.5" customHeight="1">
      <c r="A31" s="72" t="s">
        <v>132</v>
      </c>
      <c r="B31" s="73">
        <v>50000</v>
      </c>
    </row>
    <row r="32" spans="1:2" ht="16.5" customHeight="1">
      <c r="A32" s="72" t="s">
        <v>133</v>
      </c>
      <c r="B32" s="73">
        <v>120000</v>
      </c>
    </row>
    <row r="33" spans="1:2" ht="16.5" customHeight="1">
      <c r="A33" s="72" t="s">
        <v>134</v>
      </c>
      <c r="B33" s="73">
        <v>235000</v>
      </c>
    </row>
    <row r="34" spans="1:2" ht="16.5" customHeight="1">
      <c r="A34" s="72" t="s">
        <v>135</v>
      </c>
      <c r="B34" s="73">
        <v>30000</v>
      </c>
    </row>
    <row r="35" spans="1:2" ht="16.5" customHeight="1">
      <c r="A35" s="72" t="s">
        <v>136</v>
      </c>
      <c r="B35" s="73">
        <v>150766.08</v>
      </c>
    </row>
    <row r="36" spans="1:2" ht="16.5" customHeight="1">
      <c r="A36" s="72" t="s">
        <v>137</v>
      </c>
      <c r="B36" s="73">
        <v>161001.3</v>
      </c>
    </row>
    <row r="37" spans="1:2" ht="16.5" customHeight="1">
      <c r="A37" s="72" t="s">
        <v>138</v>
      </c>
      <c r="B37" s="73">
        <v>60000</v>
      </c>
    </row>
    <row r="38" spans="1:2" ht="16.5" customHeight="1">
      <c r="A38" s="72" t="s">
        <v>139</v>
      </c>
      <c r="B38" s="73">
        <v>381200</v>
      </c>
    </row>
    <row r="39" spans="1:2" ht="16.5" customHeight="1">
      <c r="A39" s="72" t="s">
        <v>140</v>
      </c>
      <c r="B39" s="73">
        <v>92386.08</v>
      </c>
    </row>
    <row r="40" spans="1:2" ht="16.5" customHeight="1">
      <c r="A40" s="72" t="s">
        <v>141</v>
      </c>
      <c r="B40" s="73">
        <v>2011800</v>
      </c>
    </row>
    <row r="41" spans="1:2" ht="16.5" customHeight="1">
      <c r="A41" s="72" t="s">
        <v>142</v>
      </c>
      <c r="B41" s="73">
        <v>28258</v>
      </c>
    </row>
    <row r="42" spans="1:2" ht="16.5" customHeight="1">
      <c r="A42" s="72" t="s">
        <v>143</v>
      </c>
      <c r="B42" s="73">
        <v>24948</v>
      </c>
    </row>
    <row r="43" spans="1:2" ht="16.5" customHeight="1">
      <c r="A43" s="72" t="s">
        <v>144</v>
      </c>
      <c r="B43" s="73">
        <v>3310</v>
      </c>
    </row>
  </sheetData>
  <sheetProtection/>
  <mergeCells count="2">
    <mergeCell ref="A1:B1"/>
    <mergeCell ref="B3:B4"/>
  </mergeCells>
  <printOptions/>
  <pageMargins left="0.7499999887361302" right="0.7499999887361302" top="0.9999999849815068" bottom="0.9999999849815068" header="0.4999999924907534" footer="0.499999992490753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2"/>
  <sheetViews>
    <sheetView showGridLines="0" showZeros="0" workbookViewId="0" topLeftCell="A1">
      <selection activeCell="C27" sqref="C27"/>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145</v>
      </c>
      <c r="B1" s="2"/>
      <c r="C1" s="2"/>
      <c r="D1" s="2"/>
      <c r="E1" s="2"/>
      <c r="F1" s="2"/>
      <c r="G1" s="2"/>
      <c r="H1" s="2"/>
    </row>
    <row r="2" spans="1:8" ht="12.75" customHeight="1">
      <c r="A2" s="59"/>
      <c r="B2" s="59"/>
      <c r="C2" s="59"/>
      <c r="D2" s="59"/>
      <c r="E2" s="59"/>
      <c r="F2" s="59"/>
      <c r="G2" s="59"/>
      <c r="H2" s="18" t="s">
        <v>2</v>
      </c>
    </row>
    <row r="3" spans="1:8" ht="23.25" customHeight="1">
      <c r="A3" s="4" t="s">
        <v>146</v>
      </c>
      <c r="B3" s="4" t="s">
        <v>52</v>
      </c>
      <c r="C3" s="4" t="s">
        <v>147</v>
      </c>
      <c r="D3" s="3" t="s">
        <v>148</v>
      </c>
      <c r="E3" s="21" t="s">
        <v>149</v>
      </c>
      <c r="F3" s="3"/>
      <c r="G3" s="4"/>
      <c r="H3" s="3" t="s">
        <v>150</v>
      </c>
    </row>
    <row r="4" spans="1:8" ht="21.75" customHeight="1">
      <c r="A4" s="6"/>
      <c r="B4" s="6"/>
      <c r="C4" s="6"/>
      <c r="D4" s="5"/>
      <c r="E4" s="60" t="s">
        <v>106</v>
      </c>
      <c r="F4" s="61" t="s">
        <v>151</v>
      </c>
      <c r="G4" s="62" t="s">
        <v>152</v>
      </c>
      <c r="H4" s="3"/>
    </row>
    <row r="5" spans="1:8" s="1" customFormat="1" ht="16.5" customHeight="1">
      <c r="A5" s="63" t="s">
        <v>153</v>
      </c>
      <c r="B5" s="64">
        <v>295000</v>
      </c>
      <c r="C5" s="64">
        <v>0</v>
      </c>
      <c r="D5" s="64">
        <v>235000</v>
      </c>
      <c r="E5" s="64">
        <v>60000</v>
      </c>
      <c r="F5" s="64">
        <v>60000</v>
      </c>
      <c r="G5" s="65">
        <v>0</v>
      </c>
      <c r="H5" s="66" t="s">
        <v>154</v>
      </c>
    </row>
    <row r="6" spans="1:7" ht="16.5" customHeight="1">
      <c r="A6" s="27"/>
      <c r="B6" s="27"/>
      <c r="C6" s="27"/>
      <c r="D6" s="27"/>
      <c r="E6" s="27"/>
      <c r="F6" s="27"/>
      <c r="G6" s="27"/>
    </row>
    <row r="7" spans="1:4" ht="16.5" customHeight="1">
      <c r="A7" s="27"/>
      <c r="C7" s="27"/>
      <c r="D7" s="27"/>
    </row>
    <row r="8" spans="2:3" ht="16.5" customHeight="1">
      <c r="B8" s="27"/>
      <c r="C8" s="27"/>
    </row>
    <row r="9" spans="3:4" ht="16.5" customHeight="1">
      <c r="C9" s="27"/>
      <c r="D9" s="27"/>
    </row>
    <row r="10" ht="16.5" customHeight="1">
      <c r="D10" s="27"/>
    </row>
    <row r="11" spans="3:4" ht="16.5" customHeight="1">
      <c r="C11" s="27"/>
      <c r="D11" s="27"/>
    </row>
    <row r="12" ht="16.5" customHeight="1">
      <c r="C12" s="27"/>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3"/>
  <sheetViews>
    <sheetView showGridLines="0" showZeros="0" workbookViewId="0" topLeftCell="A1">
      <selection activeCell="W32" sqref="W32"/>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155</v>
      </c>
      <c r="B1" s="2"/>
      <c r="C1" s="2"/>
      <c r="D1" s="2"/>
      <c r="E1" s="2"/>
    </row>
    <row r="2" s="1" customFormat="1" ht="21.75" customHeight="1">
      <c r="A2" s="50" t="s">
        <v>1</v>
      </c>
    </row>
    <row r="3" spans="1:5" ht="17.25" customHeight="1">
      <c r="A3" s="51" t="s">
        <v>87</v>
      </c>
      <c r="B3" s="28" t="s">
        <v>62</v>
      </c>
      <c r="C3" s="52" t="s">
        <v>156</v>
      </c>
      <c r="D3" s="28"/>
      <c r="E3" s="28"/>
    </row>
    <row r="4" spans="1:5" ht="17.25" customHeight="1">
      <c r="A4" s="53"/>
      <c r="B4" s="34"/>
      <c r="C4" s="54" t="s">
        <v>106</v>
      </c>
      <c r="D4" s="37" t="s">
        <v>88</v>
      </c>
      <c r="E4" s="37" t="s">
        <v>89</v>
      </c>
    </row>
    <row r="5" spans="1:5" s="1" customFormat="1" ht="17.25" customHeight="1">
      <c r="A5" s="55"/>
      <c r="B5" s="56"/>
      <c r="C5" s="57"/>
      <c r="D5" s="58"/>
      <c r="E5" s="58"/>
    </row>
    <row r="6" spans="1:5" ht="12.75" customHeight="1">
      <c r="A6" s="27"/>
      <c r="B6" s="27"/>
      <c r="C6" s="27"/>
      <c r="D6" s="27"/>
      <c r="E6" s="27"/>
    </row>
    <row r="7" spans="1:5" ht="12.75" customHeight="1">
      <c r="A7" s="27"/>
      <c r="B7" s="27"/>
      <c r="C7" s="27"/>
      <c r="D7" s="27"/>
      <c r="E7" s="27"/>
    </row>
    <row r="8" spans="1:5" ht="12.75" customHeight="1">
      <c r="A8" s="27"/>
      <c r="B8" s="27"/>
      <c r="C8" s="27"/>
      <c r="D8" s="27"/>
      <c r="E8" s="27"/>
    </row>
    <row r="9" spans="1:5" ht="12.75" customHeight="1">
      <c r="A9" s="27"/>
      <c r="B9" s="27"/>
      <c r="C9" s="27"/>
      <c r="D9" s="27"/>
      <c r="E9" s="27"/>
    </row>
    <row r="10" spans="1:4" ht="12.75" customHeight="1">
      <c r="A10" s="27"/>
      <c r="B10" s="27"/>
      <c r="C10" s="27"/>
      <c r="D10" s="27"/>
    </row>
    <row r="11" spans="3:4" ht="12.75" customHeight="1">
      <c r="C11" s="27"/>
      <c r="D11" s="27"/>
    </row>
    <row r="12" spans="3:4" ht="12.75" customHeight="1">
      <c r="C12" s="27"/>
      <c r="D12" s="27"/>
    </row>
    <row r="13" spans="2:4" ht="12.75" customHeight="1">
      <c r="B13" s="27"/>
      <c r="C13" s="27"/>
      <c r="D13" s="27"/>
    </row>
    <row r="14" spans="2:4" ht="12.75" customHeight="1">
      <c r="B14" s="27"/>
      <c r="C14" s="27"/>
      <c r="D14" s="27"/>
    </row>
    <row r="15" spans="3:4" ht="12.75" customHeight="1">
      <c r="C15" s="27"/>
      <c r="D15" s="27"/>
    </row>
    <row r="16" spans="2:4" ht="12.75" customHeight="1">
      <c r="B16" s="27"/>
      <c r="C16" s="27"/>
      <c r="D16" s="27"/>
    </row>
    <row r="17" ht="12.75" customHeight="1">
      <c r="D17" s="27"/>
    </row>
    <row r="18" spans="3:4" ht="12.75" customHeight="1">
      <c r="C18" s="27"/>
      <c r="D18" s="27"/>
    </row>
    <row r="19" ht="12.75" customHeight="1">
      <c r="D19" s="27"/>
    </row>
    <row r="20" ht="12.75" customHeight="1">
      <c r="D20" s="27"/>
    </row>
    <row r="21" spans="4:5" ht="12.75" customHeight="1">
      <c r="D21" s="27"/>
      <c r="E21" s="27"/>
    </row>
    <row r="22" ht="12.75" customHeight="1">
      <c r="E22" s="27"/>
    </row>
    <row r="23" ht="12.75" customHeight="1">
      <c r="E23" s="27"/>
    </row>
    <row r="24" ht="12.75" customHeight="1">
      <c r="E24" s="27"/>
    </row>
    <row r="25" ht="12.75" customHeight="1">
      <c r="E25" s="27"/>
    </row>
    <row r="26" ht="12.75" customHeight="1">
      <c r="E26" s="27"/>
    </row>
    <row r="27" ht="12.75" customHeight="1">
      <c r="E27" s="27"/>
    </row>
    <row r="28" ht="12.75" customHeight="1">
      <c r="E28" s="27"/>
    </row>
    <row r="29" ht="12.75" customHeight="1">
      <c r="E29" s="27"/>
    </row>
    <row r="30" ht="12.75" customHeight="1">
      <c r="F30" s="27"/>
    </row>
    <row r="31" ht="12.75" customHeight="1">
      <c r="F31" s="27"/>
    </row>
    <row r="32" ht="12.75" customHeight="1">
      <c r="F32" s="27"/>
    </row>
    <row r="33" ht="12.75" customHeight="1">
      <c r="F33" s="27"/>
    </row>
  </sheetData>
  <sheetProtection/>
  <mergeCells count="4">
    <mergeCell ref="A1:E1"/>
    <mergeCell ref="C3:E3"/>
    <mergeCell ref="A3:A4"/>
    <mergeCell ref="B3:B4"/>
  </mergeCells>
  <printOptions/>
  <pageMargins left="0.7499999887361302" right="0.7499999887361302" top="0.9999999849815068" bottom="0.9999999849815068" header="0.4999999924907534" footer="0.4999999924907534"/>
  <pageSetup orientation="landscape" paperSize="9"/>
</worksheet>
</file>

<file path=xl/worksheets/sheet9.xml><?xml version="1.0" encoding="utf-8"?>
<worksheet xmlns="http://schemas.openxmlformats.org/spreadsheetml/2006/main" xmlns:r="http://schemas.openxmlformats.org/officeDocument/2006/relationships">
  <dimension ref="A2:I27"/>
  <sheetViews>
    <sheetView showGridLines="0" showZeros="0" workbookViewId="0" topLeftCell="A1">
      <selection activeCell="D21" sqref="D21"/>
    </sheetView>
  </sheetViews>
  <sheetFormatPr defaultColWidth="9.16015625" defaultRowHeight="12.75" customHeight="1"/>
  <cols>
    <col min="1" max="1" width="21.33203125" style="0" customWidth="1"/>
    <col min="2" max="3" width="22.16015625" style="0" customWidth="1"/>
    <col min="4" max="4" width="22" style="0" customWidth="1"/>
    <col min="5" max="5" width="17" style="0" customWidth="1"/>
    <col min="6" max="7" width="31.66015625" style="0" bestFit="1" customWidth="1"/>
    <col min="8" max="8" width="22.5" style="0" customWidth="1"/>
    <col min="9" max="9" width="29" style="0" customWidth="1"/>
  </cols>
  <sheetData>
    <row r="2" spans="1:9" ht="24" customHeight="1">
      <c r="A2" s="26" t="s">
        <v>157</v>
      </c>
      <c r="B2" s="26"/>
      <c r="C2" s="26"/>
      <c r="D2" s="26"/>
      <c r="E2" s="26"/>
      <c r="F2" s="26"/>
      <c r="G2" s="26"/>
      <c r="H2" s="26"/>
      <c r="I2" s="26"/>
    </row>
    <row r="3" spans="1:9" s="1" customFormat="1" ht="20.25" customHeight="1">
      <c r="A3" s="27" t="s">
        <v>1</v>
      </c>
      <c r="B3"/>
      <c r="C3"/>
      <c r="D3"/>
      <c r="E3"/>
      <c r="F3"/>
      <c r="G3"/>
      <c r="H3"/>
      <c r="I3"/>
    </row>
    <row r="4" spans="1:9" ht="60" customHeight="1">
      <c r="A4" s="47" t="s">
        <v>158</v>
      </c>
      <c r="B4" s="36" t="s">
        <v>159</v>
      </c>
      <c r="C4" s="36">
        <v>10000</v>
      </c>
      <c r="D4" s="36" t="s">
        <v>160</v>
      </c>
      <c r="E4" s="36" t="s">
        <v>161</v>
      </c>
      <c r="F4" s="36" t="s">
        <v>162</v>
      </c>
      <c r="G4" s="36" t="s">
        <v>163</v>
      </c>
      <c r="H4" s="36" t="s">
        <v>164</v>
      </c>
      <c r="I4" s="36" t="s">
        <v>165</v>
      </c>
    </row>
    <row r="5" spans="1:9" s="1" customFormat="1" ht="27" customHeight="1">
      <c r="A5" s="38" t="s">
        <v>70</v>
      </c>
      <c r="B5" s="39">
        <v>34400000</v>
      </c>
      <c r="C5" s="39">
        <f>B5/$C$4</f>
        <v>3440</v>
      </c>
      <c r="D5" s="38"/>
      <c r="E5" s="38"/>
      <c r="F5" s="38"/>
      <c r="G5" s="38"/>
      <c r="H5" s="38"/>
      <c r="I5" s="45"/>
    </row>
    <row r="6" spans="1:9" ht="27" customHeight="1">
      <c r="A6" s="48" t="s">
        <v>166</v>
      </c>
      <c r="B6" s="39">
        <v>30000000</v>
      </c>
      <c r="C6" s="39">
        <f>B6/$C$4</f>
        <v>3000</v>
      </c>
      <c r="D6" s="38" t="s">
        <v>167</v>
      </c>
      <c r="E6" s="38" t="s">
        <v>168</v>
      </c>
      <c r="F6" s="38" t="s">
        <v>169</v>
      </c>
      <c r="G6" s="38" t="s">
        <v>169</v>
      </c>
      <c r="H6" s="38" t="s">
        <v>170</v>
      </c>
      <c r="I6" s="45" t="s">
        <v>171</v>
      </c>
    </row>
    <row r="7" spans="1:9" ht="27" customHeight="1">
      <c r="A7" s="48" t="s">
        <v>172</v>
      </c>
      <c r="B7" s="39">
        <v>400000</v>
      </c>
      <c r="C7" s="39">
        <f>B7/$C$4</f>
        <v>40</v>
      </c>
      <c r="D7" s="38" t="s">
        <v>167</v>
      </c>
      <c r="E7" s="38" t="s">
        <v>168</v>
      </c>
      <c r="F7" s="38" t="s">
        <v>173</v>
      </c>
      <c r="G7" s="38" t="s">
        <v>173</v>
      </c>
      <c r="H7" s="38" t="s">
        <v>170</v>
      </c>
      <c r="I7" s="45" t="s">
        <v>171</v>
      </c>
    </row>
    <row r="8" spans="1:9" ht="27" customHeight="1">
      <c r="A8" s="48" t="s">
        <v>174</v>
      </c>
      <c r="B8" s="39">
        <v>1000000</v>
      </c>
      <c r="C8" s="39">
        <f>B8/$C$4</f>
        <v>100</v>
      </c>
      <c r="D8" s="38" t="s">
        <v>167</v>
      </c>
      <c r="E8" s="38" t="s">
        <v>168</v>
      </c>
      <c r="F8" s="38" t="s">
        <v>175</v>
      </c>
      <c r="G8" s="48" t="s">
        <v>175</v>
      </c>
      <c r="H8" s="38" t="s">
        <v>170</v>
      </c>
      <c r="I8" s="45" t="s">
        <v>171</v>
      </c>
    </row>
    <row r="9" spans="1:9" ht="27" customHeight="1">
      <c r="A9" s="48" t="s">
        <v>176</v>
      </c>
      <c r="B9" s="39">
        <v>3000000</v>
      </c>
      <c r="C9" s="39">
        <f>B9/$C$4</f>
        <v>300</v>
      </c>
      <c r="D9" s="38" t="s">
        <v>167</v>
      </c>
      <c r="E9" s="38" t="s">
        <v>168</v>
      </c>
      <c r="F9" s="48" t="s">
        <v>177</v>
      </c>
      <c r="G9" s="38" t="s">
        <v>177</v>
      </c>
      <c r="H9" s="38" t="s">
        <v>170</v>
      </c>
      <c r="I9" s="45" t="s">
        <v>171</v>
      </c>
    </row>
    <row r="10" spans="1:9" ht="12.75" customHeight="1">
      <c r="A10" s="27"/>
      <c r="B10" s="27"/>
      <c r="C10" s="27"/>
      <c r="D10" s="27"/>
      <c r="F10" s="27"/>
      <c r="G10" s="27"/>
      <c r="H10" s="27"/>
      <c r="I10" s="27"/>
    </row>
    <row r="11" spans="1:9" ht="12.75" customHeight="1">
      <c r="A11" s="27"/>
      <c r="B11" s="27"/>
      <c r="C11" s="27"/>
      <c r="D11" s="27"/>
      <c r="E11" s="27"/>
      <c r="F11" s="27"/>
      <c r="G11" s="27"/>
      <c r="H11" s="27"/>
      <c r="I11" s="27"/>
    </row>
    <row r="12" spans="1:9" ht="12.75" customHeight="1">
      <c r="A12" s="27"/>
      <c r="B12" s="27"/>
      <c r="C12" s="27"/>
      <c r="D12" s="27"/>
      <c r="E12" s="27"/>
      <c r="F12" s="27"/>
      <c r="G12" s="27"/>
      <c r="H12" s="27"/>
      <c r="I12" s="27"/>
    </row>
    <row r="13" spans="1:8" ht="12.75" customHeight="1">
      <c r="A13" s="27"/>
      <c r="B13" s="27"/>
      <c r="C13" s="27"/>
      <c r="D13" s="27"/>
      <c r="F13" s="27"/>
      <c r="G13" s="27"/>
      <c r="H13" s="27"/>
    </row>
    <row r="14" spans="2:8" ht="27" customHeight="1">
      <c r="B14" s="27"/>
      <c r="C14" s="27"/>
      <c r="E14" s="49"/>
      <c r="G14" s="27"/>
      <c r="H14" s="27"/>
    </row>
    <row r="15" spans="2:8" ht="27" customHeight="1">
      <c r="B15" s="27"/>
      <c r="C15" s="27"/>
      <c r="D15" s="27"/>
      <c r="G15" s="27"/>
      <c r="H15" s="27"/>
    </row>
    <row r="16" spans="4:8" ht="27" customHeight="1">
      <c r="D16" s="27"/>
      <c r="G16" s="27"/>
      <c r="H16" s="27"/>
    </row>
    <row r="17" spans="4:8" ht="27" customHeight="1">
      <c r="D17" s="27"/>
      <c r="G17" s="27"/>
      <c r="H17" s="27"/>
    </row>
    <row r="18" spans="4:8" ht="27" customHeight="1">
      <c r="D18" s="27"/>
      <c r="G18" s="27"/>
      <c r="H18" s="27"/>
    </row>
    <row r="19" spans="4:7" ht="27" customHeight="1">
      <c r="D19" s="27"/>
      <c r="E19" s="27"/>
      <c r="G19" s="27"/>
    </row>
    <row r="20" spans="5:7" ht="27" customHeight="1">
      <c r="E20" s="27"/>
      <c r="G20" s="27"/>
    </row>
    <row r="21" ht="27" customHeight="1">
      <c r="E21" s="27"/>
    </row>
    <row r="22" spans="5:6" ht="27" customHeight="1">
      <c r="E22" s="27"/>
      <c r="F22" s="27"/>
    </row>
    <row r="23" ht="27" customHeight="1">
      <c r="F23" s="27"/>
    </row>
    <row r="24" ht="27" customHeight="1">
      <c r="F24" s="27"/>
    </row>
    <row r="25" spans="6:7" ht="27" customHeight="1">
      <c r="F25" s="27"/>
      <c r="G25" s="27"/>
    </row>
    <row r="26" ht="27" customHeight="1">
      <c r="G26" s="27"/>
    </row>
    <row r="27" ht="27" customHeight="1">
      <c r="G27" s="27"/>
    </row>
  </sheetData>
  <sheetProtection/>
  <mergeCells count="1">
    <mergeCell ref="A2:I2"/>
  </mergeCells>
  <printOptions/>
  <pageMargins left="0.3562992013345553" right="0.3562992013345553" top="0.21259843364475278" bottom="0.606299197579932"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sWift</cp:lastModifiedBy>
  <dcterms:created xsi:type="dcterms:W3CDTF">2020-01-06T02:49:23Z</dcterms:created>
  <dcterms:modified xsi:type="dcterms:W3CDTF">2021-01-12T07:20:29Z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590400</vt:r8>
  </property>
  <property fmtid="{D5CDD505-2E9C-101B-9397-08002B2CF9AE}" pid="4" name="KSOProductBuildV">
    <vt:lpwstr>2052-11.1.0.10228</vt:lpwstr>
  </property>
</Properties>
</file>