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1100" firstSheet="4" activeTab="7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'部门财政拨款收支总表'!$A$1:$F$30</definedName>
    <definedName name="_xlnm.Print_Area" localSheetId="1">'部门收入总表'!$A$1:$P$14</definedName>
    <definedName name="_xlnm.Print_Area" localSheetId="0">'部门收支总表'!$A$1:$D$29</definedName>
    <definedName name="_xlnm.Print_Area" localSheetId="2">'部门支出总表'!$A$1:$E$13</definedName>
    <definedName name="_xlnm.Print_Area" localSheetId="5">'一般公共预算基本支出表'!$A$1:$B$37</definedName>
    <definedName name="_xlnm.Print_Area" localSheetId="4">'一般公共预算支出表'!$A$1:$E$14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<sst xmlns="http://schemas.openxmlformats.org/spreadsheetml/2006/main" count="272" uniqueCount="184">
  <si>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</si>
  <si>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</si>
  <si>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</si>
  <si>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</si>
  <si>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</si>
  <si>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</si>
  <si>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</si>
  <si>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</si>
  <si>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</si>
  <si>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</si>
  <si>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</si>
  <si>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</si>
  <si>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</si>
  <si>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</si>
  <si>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</si>
  <si>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</si>
  <si>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</si>
  <si>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</si>
  <si>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</si>
  <si>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</si>
  <si>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</si>
  <si>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</si>
  <si>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</si>
  <si>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</si>
  <si>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</si>
  <si>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</si>
  <si>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</si>
  <si>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</si>
  <si>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</si>
  <si>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</si>
  <si>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</si>
  <si>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</si>
  <si>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</si>
  <si>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</si>
  <si>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</si>
  <si>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</si>
  <si>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</si>
  <si>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</si>
  <si>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</si>
  <si>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</si>
  <si>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</si>
  <si>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</si>
  <si>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</si>
  <si>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</si>
  <si>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</si>
  <si>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</si>
  <si>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</si>
  <si>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</si>
  <si>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</si>
  <si>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</si>
  <si>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</si>
  <si>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</si>
  <si>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</si>
  <si>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</si>
  <si>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</si>
  <si>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</si>
  <si>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</si>
  <si>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</si>
  <si>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</si>
  <si>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</si>
  <si>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</si>
  <si>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</si>
  <si>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</si>
  <si>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</si>
  <si>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</si>
  <si>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</si>
  <si>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</si>
  <si>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</si>
  <si>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</si>
  <si>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</si>
  <si>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</si>
  <si>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</si>
  <si>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</si>
  <si>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</si>
  <si>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</si>
  <si>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</si>
  <si>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</si>
  <si>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</si>
  <si>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</si>
  <si>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</si>
  <si>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</si>
  <si>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</si>
  <si>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</si>
  <si>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</si>
  <si>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</si>
  <si>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</si>
  <si>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</si>
  <si>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</si>
  <si>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</si>
  <si>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</si>
  <si>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</si>
  <si>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</si>
  <si>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</si>
  <si>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</si>
  <si>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</si>
  <si>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</si>
  <si>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</si>
  <si>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</si>
  <si>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</si>
  <si>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</si>
  <si>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</si>
  <si>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</si>
  <si>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</si>
  <si>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</si>
  <si>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</si>
  <si>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</si>
  <si>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</si>
  <si>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</si>
  <si>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</si>
  <si>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</si>
  <si>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</si>
  <si>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</si>
  <si>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</si>
  <si>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</si>
  <si>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</si>
  <si>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</si>
  <si>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单位名称：隆回县住房和城乡建设局</t>
  </si>
  <si>
    <t>行政运行（城乡社区管理事务）</t>
  </si>
  <si>
    <t>合计</t>
  </si>
  <si>
    <t>其他城乡社区管理事务支出</t>
  </si>
  <si>
    <t>2120101</t>
  </si>
  <si>
    <t>2120101</t>
  </si>
  <si>
    <t>2120199</t>
  </si>
  <si>
    <t>2120199</t>
  </si>
  <si>
    <t>其他城乡社区公共设施支出</t>
  </si>
  <si>
    <t>其他城乡社区公共设施支出</t>
  </si>
  <si>
    <t>2120399</t>
  </si>
  <si>
    <t>2120399</t>
  </si>
  <si>
    <t>小城镇基础设施建设</t>
  </si>
  <si>
    <t>2120303</t>
  </si>
  <si>
    <t>2120303</t>
  </si>
  <si>
    <t>污水处理设施建设和运营</t>
  </si>
  <si>
    <t>污水处理设施建设和运营</t>
  </si>
  <si>
    <t>2121401</t>
  </si>
  <si>
    <t>2121401</t>
  </si>
  <si>
    <t>农村危房改造</t>
  </si>
  <si>
    <t>2210105</t>
  </si>
  <si>
    <t>2210105</t>
  </si>
  <si>
    <t>其他城乡社区住宅支出</t>
  </si>
  <si>
    <t>其他城乡社区住宅支出</t>
  </si>
  <si>
    <t>2210399</t>
  </si>
  <si>
    <t>2210399</t>
  </si>
  <si>
    <t>合计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</si>
  <si>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</si>
  <si>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</si>
  <si>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</si>
  <si>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</si>
  <si>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</si>
  <si>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</si>
  <si>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</si>
  <si>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</si>
  <si>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文明单位奖</t>
  </si>
  <si>
    <t xml:space="preserve">  女职工卫生费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</si>
  <si>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</si>
  <si>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</si>
  <si>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</si>
  <si>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</si>
  <si>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</si>
  <si>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</si>
  <si>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</si>
  <si>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</si>
  <si>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会议费</t>
  </si>
  <si>
    <t xml:space="preserve">  基层党建经费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</si>
  <si>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</si>
  <si>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</si>
  <si>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</si>
  <si>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</si>
  <si>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培训费</t>
  </si>
  <si>
    <t xml:space="preserve">  其他支出</t>
  </si>
  <si>
    <t>对个人和家庭的补助</t>
  </si>
  <si>
    <t xml:space="preserve">  生活补助</t>
  </si>
  <si>
    <t xml:space="preserve">  住房公积金</t>
  </si>
  <si>
    <t xml:space="preserve">  单位值班补助</t>
  </si>
  <si>
    <t xml:space="preserve">  公务用车运行维护费</t>
  </si>
  <si>
    <t xml:space="preserve">  其他交通费用</t>
  </si>
  <si>
    <t>单位名称：隆回县住房和城乡建设局</t>
  </si>
  <si>
    <t>单位名称：隆回县住房和城乡建设局</t>
  </si>
  <si>
    <t>隆回县住房和城乡建设局</t>
  </si>
  <si>
    <t xml:space="preserve">1、宣传、贯彻和执行国家、省、市、县关于建设事业的方针、政策和法规。2、 依法依规归集应用于住房和城乡建设的各类资金。3、承担城市新建基础设施建设的计划和监管责任。4、承担勘察设计管理的责任。5、负责全县建筑市场的监督管理和查处建筑市场违法违规行为6、承担世界（国家）自然遗产和风景名胜区的监督管理工作。7、负责农村危房改造工作。
8、 负责全县建筑节能与建设科技工作。
9、 负责建设行业人才队伍建设。
10、 依法依规承担全县建设行政执法相关责任。
</t>
  </si>
  <si>
    <t>行政运行（城乡社区管理事务）</t>
  </si>
  <si>
    <t>其他城乡社区管理事务支出</t>
  </si>
  <si>
    <t>严格落实上级关于党政机关厉行节约的有关要求，既有效保障机关运转，又坚决制止铺张浪费，切实规范公务消费行为，努力降低行政成本，压减一般性支出，保障重点支出，不断优化支出结构。</t>
  </si>
  <si>
    <t>严格执行中央八项规定和省委九项规定，坚持“两个务必”，发扬艰苦奋斗精神，带头过紧日子，严控公用经费，力争把经费用在刀刃上。结合我局的实际情况，落实资金计划的编制，切实做到合理安排预算收支。始终坚持“拨款按进度、支出按计划、开支按标准”的原则，做到坚持少花钱、多办事、增收节支、保重点的要求，圆满完成全年任务。</t>
  </si>
  <si>
    <t>贯彻执行有关城市规划、村镇规划、工程建设、村镇建设、建筑业、房地产开发业、法规、规章和政策，贯彻落实县委县政府对规划、建设管理工作的指示、决定和工作部署，结合实际情况制定管理办法进行相关行业管理。完成县绩效办对本单位年度各项考评指标任务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</si>
</sst>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###,###,###,##0.0000"/>
    <numFmt numFmtId="182" formatCode="###,###,###,##0.00"/>
    <numFmt numFmtId="183" formatCode="0.00_ "/>
    <numFmt numFmtId="184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9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9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9" fillId="1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9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9" fillId="5" borderId="0" applyNumberFormat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2" applyNumberFormat="0" applyFill="0" applyAlignment="0" applyProtection="0"/>
    <xf numFmtId="0" fontId="22" fillId="0" borderId="3" applyNumberFormat="0" applyFill="0" applyAlignment="0" applyProtection="0"/>
    <xf numFmtId="0" fontId="36" fillId="0" borderId="1" applyNumberFormat="0" applyFill="0" applyAlignment="0" applyProtection="0"/>
    <xf numFmtId="0" fontId="36" fillId="0" borderId="4" applyNumberFormat="0" applyFill="0" applyAlignment="0" applyProtection="0"/>
    <xf numFmtId="0" fontId="23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7" applyNumberFormat="0" applyFill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1" fillId="32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3" fillId="33" borderId="11" applyNumberFormat="0" applyAlignment="0" applyProtection="0"/>
    <xf numFmtId="0" fontId="43" fillId="33" borderId="11" applyNumberFormat="0" applyAlignment="0" applyProtection="0"/>
    <xf numFmtId="0" fontId="13" fillId="3" borderId="12" applyNumberFormat="0" applyAlignment="0" applyProtection="0"/>
    <xf numFmtId="0" fontId="44" fillId="34" borderId="13" applyNumberFormat="0" applyAlignment="0" applyProtection="0"/>
    <xf numFmtId="0" fontId="45" fillId="34" borderId="13" applyNumberFormat="0" applyAlignment="0" applyProtection="0"/>
    <xf numFmtId="0" fontId="20" fillId="35" borderId="1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16" fillId="0" borderId="1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9" fillId="2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9" fillId="2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7" fillId="17" borderId="0" applyNumberFormat="0" applyBorder="0" applyAlignment="0" applyProtection="0"/>
    <xf numFmtId="0" fontId="50" fillId="33" borderId="17" applyNumberFormat="0" applyAlignment="0" applyProtection="0"/>
    <xf numFmtId="0" fontId="50" fillId="33" borderId="17" applyNumberFormat="0" applyAlignment="0" applyProtection="0"/>
    <xf numFmtId="0" fontId="18" fillId="3" borderId="18" applyNumberFormat="0" applyAlignment="0" applyProtection="0"/>
    <xf numFmtId="0" fontId="51" fillId="47" borderId="11" applyNumberFormat="0" applyAlignment="0" applyProtection="0"/>
    <xf numFmtId="0" fontId="51" fillId="47" borderId="11" applyNumberFormat="0" applyAlignment="0" applyProtection="0"/>
    <xf numFmtId="0" fontId="19" fillId="5" borderId="12" applyNumberFormat="0" applyAlignment="0" applyProtection="0"/>
    <xf numFmtId="0" fontId="52" fillId="0" borderId="0" applyNumberFormat="0" applyFill="0" applyBorder="0" applyAlignment="0" applyProtection="0"/>
    <xf numFmtId="0" fontId="53" fillId="48" borderId="19" applyNumberFormat="0" applyFont="0" applyAlignment="0" applyProtection="0"/>
    <xf numFmtId="0" fontId="32" fillId="48" borderId="19" applyNumberFormat="0" applyFont="0" applyAlignment="0" applyProtection="0"/>
    <xf numFmtId="0" fontId="0" fillId="7" borderId="20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5" fillId="0" borderId="24" xfId="0" applyNumberFormat="1" applyFont="1" applyFill="1" applyBorder="1" applyAlignment="1" applyProtection="1">
      <alignment horizontal="centerContinuous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80" fontId="5" fillId="3" borderId="27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3" borderId="27" xfId="0" applyNumberFormat="1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3" borderId="27" xfId="0" applyNumberFormat="1" applyFont="1" applyFill="1" applyBorder="1" applyAlignment="1" applyProtection="1">
      <alignment horizontal="right" vertical="center"/>
      <protection/>
    </xf>
    <xf numFmtId="1" fontId="0" fillId="3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Fill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/>
    </xf>
    <xf numFmtId="1" fontId="5" fillId="3" borderId="27" xfId="0" applyNumberFormat="1" applyFont="1" applyFill="1" applyBorder="1" applyAlignment="1" applyProtection="1">
      <alignment horizontal="right" vertical="center" wrapText="1"/>
      <protection/>
    </xf>
    <xf numFmtId="0" fontId="5" fillId="3" borderId="27" xfId="0" applyFont="1" applyFill="1" applyBorder="1" applyAlignment="1">
      <alignment horizontal="left" vertical="center" wrapText="1"/>
    </xf>
    <xf numFmtId="1" fontId="5" fillId="3" borderId="27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0" fillId="3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21" xfId="0" applyFill="1" applyBorder="1" applyAlignment="1">
      <alignment horizontal="left" vertical="center" wrapText="1"/>
    </xf>
    <xf numFmtId="1" fontId="0" fillId="3" borderId="30" xfId="0" applyNumberFormat="1" applyFont="1" applyFill="1" applyBorder="1" applyAlignment="1" applyProtection="1">
      <alignment horizontal="right" vertical="center" wrapText="1"/>
      <protection/>
    </xf>
    <xf numFmtId="0" fontId="0" fillId="3" borderId="23" xfId="0" applyFill="1" applyBorder="1" applyAlignment="1">
      <alignment horizontal="left" vertical="center" wrapText="1"/>
    </xf>
    <xf numFmtId="1" fontId="0" fillId="3" borderId="27" xfId="0" applyNumberFormat="1" applyFont="1" applyFill="1" applyBorder="1" applyAlignment="1" applyProtection="1">
      <alignment horizontal="right" vertical="center" wrapText="1"/>
      <protection/>
    </xf>
    <xf numFmtId="1" fontId="0" fillId="3" borderId="25" xfId="0" applyNumberFormat="1" applyFont="1" applyFill="1" applyBorder="1" applyAlignment="1" applyProtection="1">
      <alignment horizontal="right" vertical="center" wrapText="1"/>
      <protection/>
    </xf>
    <xf numFmtId="1" fontId="0" fillId="3" borderId="26" xfId="0" applyNumberFormat="1" applyFont="1" applyFill="1" applyBorder="1" applyAlignment="1" applyProtection="1">
      <alignment horizontal="right" vertical="center" wrapText="1"/>
      <protection/>
    </xf>
    <xf numFmtId="0" fontId="0" fillId="3" borderId="27" xfId="0" applyFill="1" applyBorder="1" applyAlignment="1">
      <alignment horizontal="left" vertical="center" wrapText="1"/>
    </xf>
    <xf numFmtId="1" fontId="0" fillId="3" borderId="25" xfId="0" applyNumberFormat="1" applyFill="1" applyBorder="1" applyAlignment="1">
      <alignment horizontal="left" vertical="center" wrapText="1"/>
    </xf>
    <xf numFmtId="1" fontId="0" fillId="3" borderId="27" xfId="0" applyNumberFormat="1" applyFill="1" applyBorder="1" applyAlignment="1">
      <alignment horizontal="left" vertical="center" wrapText="1"/>
    </xf>
    <xf numFmtId="1" fontId="0" fillId="3" borderId="30" xfId="0" applyNumberForma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1" fontId="0" fillId="3" borderId="26" xfId="0" applyNumberFormat="1" applyFill="1" applyBorder="1" applyAlignment="1">
      <alignment horizontal="right" vertical="center" wrapText="1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3" borderId="27" xfId="0" applyNumberFormat="1" applyFont="1" applyFill="1" applyBorder="1" applyAlignment="1">
      <alignment horizontal="justify" vertical="center"/>
    </xf>
    <xf numFmtId="49" fontId="0" fillId="3" borderId="27" xfId="0" applyNumberFormat="1" applyFill="1" applyBorder="1" applyAlignment="1">
      <alignment horizontal="justify" vertical="center"/>
    </xf>
    <xf numFmtId="1" fontId="0" fillId="3" borderId="27" xfId="0" applyNumberFormat="1" applyFont="1" applyFill="1" applyBorder="1" applyAlignment="1" applyProtection="1">
      <alignment horizontal="right" wrapText="1"/>
      <protection/>
    </xf>
    <xf numFmtId="182" fontId="0" fillId="3" borderId="27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183" fontId="0" fillId="3" borderId="27" xfId="0" applyNumberFormat="1" applyFont="1" applyFill="1" applyBorder="1" applyAlignment="1" applyProtection="1">
      <alignment horizontal="right" wrapText="1"/>
      <protection/>
    </xf>
    <xf numFmtId="182" fontId="0" fillId="3" borderId="31" xfId="0" applyNumberFormat="1" applyFont="1" applyFill="1" applyBorder="1" applyAlignment="1">
      <alignment horizontal="right"/>
    </xf>
    <xf numFmtId="183" fontId="0" fillId="0" borderId="27" xfId="0" applyNumberFormat="1" applyBorder="1" applyAlignment="1">
      <alignment/>
    </xf>
    <xf numFmtId="49" fontId="0" fillId="3" borderId="27" xfId="0" applyNumberFormat="1" applyFont="1" applyFill="1" applyBorder="1" applyAlignment="1">
      <alignment horizontal="justify" vertical="center"/>
    </xf>
    <xf numFmtId="0" fontId="0" fillId="0" borderId="27" xfId="0" applyFont="1" applyBorder="1" applyAlignment="1">
      <alignment/>
    </xf>
    <xf numFmtId="184" fontId="0" fillId="0" borderId="27" xfId="0" applyNumberFormat="1" applyBorder="1" applyAlignment="1">
      <alignment/>
    </xf>
    <xf numFmtId="0" fontId="0" fillId="3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1" fontId="0" fillId="3" borderId="27" xfId="0" applyNumberForma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/>
    </xf>
    <xf numFmtId="0" fontId="32" fillId="0" borderId="27" xfId="88" applyBorder="1">
      <alignment vertical="center"/>
      <protection/>
    </xf>
    <xf numFmtId="0" fontId="42" fillId="0" borderId="27" xfId="88" applyFont="1" applyBorder="1">
      <alignment vertical="center"/>
      <protection/>
    </xf>
    <xf numFmtId="0" fontId="3" fillId="3" borderId="27" xfId="0" applyNumberFormat="1" applyFont="1" applyFill="1" applyBorder="1" applyAlignment="1" applyProtection="1">
      <alignment horizontal="right" vertical="center"/>
      <protection/>
    </xf>
    <xf numFmtId="0" fontId="8" fillId="3" borderId="0" xfId="0" applyFont="1" applyFill="1" applyAlignment="1">
      <alignment/>
    </xf>
    <xf numFmtId="49" fontId="0" fillId="3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/>
    </xf>
    <xf numFmtId="4" fontId="0" fillId="3" borderId="27" xfId="0" applyNumberFormat="1" applyFont="1" applyFill="1" applyBorder="1" applyAlignment="1" applyProtection="1">
      <alignment horizontal="right" vertical="center" wrapText="1"/>
      <protection/>
    </xf>
    <xf numFmtId="4" fontId="0" fillId="3" borderId="24" xfId="0" applyNumberFormat="1" applyFont="1" applyFill="1" applyBorder="1" applyAlignment="1" applyProtection="1">
      <alignment horizontal="right" vertical="center" wrapText="1"/>
      <protection/>
    </xf>
    <xf numFmtId="49" fontId="0" fillId="3" borderId="27" xfId="0" applyNumberFormat="1" applyFont="1" applyFill="1" applyBorder="1" applyAlignment="1" applyProtection="1">
      <alignment horizontal="right" vertical="center" wrapText="1"/>
      <protection/>
    </xf>
    <xf numFmtId="4" fontId="0" fillId="3" borderId="21" xfId="0" applyNumberFormat="1" applyFont="1" applyFill="1" applyBorder="1" applyAlignment="1" applyProtection="1">
      <alignment horizontal="right" vertical="center" wrapText="1"/>
      <protection/>
    </xf>
    <xf numFmtId="0" fontId="0" fillId="3" borderId="27" xfId="0" applyNumberFormat="1" applyFill="1" applyBorder="1" applyAlignment="1" applyProtection="1">
      <alignment vertical="center" wrapText="1"/>
      <protection/>
    </xf>
    <xf numFmtId="0" fontId="5" fillId="3" borderId="27" xfId="0" applyNumberFormat="1" applyFont="1" applyFill="1" applyBorder="1" applyAlignment="1" applyProtection="1">
      <alignment horizontal="right" vertical="center" wrapText="1"/>
      <protection/>
    </xf>
    <xf numFmtId="49" fontId="0" fillId="3" borderId="23" xfId="0" applyNumberFormat="1" applyFill="1" applyBorder="1" applyAlignment="1" applyProtection="1">
      <alignment horizontal="left" vertical="center"/>
      <protection/>
    </xf>
    <xf numFmtId="49" fontId="0" fillId="3" borderId="27" xfId="0" applyNumberFormat="1" applyFill="1" applyBorder="1" applyAlignment="1" applyProtection="1">
      <alignment horizontal="left" vertical="center"/>
      <protection/>
    </xf>
    <xf numFmtId="0" fontId="0" fillId="3" borderId="24" xfId="0" applyNumberFormat="1" applyFill="1" applyBorder="1" applyAlignment="1" applyProtection="1">
      <alignment vertical="center" wrapText="1"/>
      <protection/>
    </xf>
    <xf numFmtId="0" fontId="1" fillId="0" borderId="27" xfId="89" applyBorder="1" applyAlignment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3" xfId="89"/>
    <cellStyle name="Hyperlink" xfId="90"/>
    <cellStyle name="好" xfId="91"/>
    <cellStyle name="好 2" xfId="92"/>
    <cellStyle name="好 2 2" xfId="93"/>
    <cellStyle name="汇总" xfId="94"/>
    <cellStyle name="汇总 2" xfId="95"/>
    <cellStyle name="汇总 2 2" xfId="96"/>
    <cellStyle name="Currency" xfId="97"/>
    <cellStyle name="Currency [0]" xfId="98"/>
    <cellStyle name="计算" xfId="99"/>
    <cellStyle name="计算 2" xfId="100"/>
    <cellStyle name="计算 2 2" xfId="101"/>
    <cellStyle name="检查单元格" xfId="102"/>
    <cellStyle name="检查单元格 2" xfId="103"/>
    <cellStyle name="检查单元格 2 2" xfId="104"/>
    <cellStyle name="解释性文本" xfId="105"/>
    <cellStyle name="解释性文本 2" xfId="106"/>
    <cellStyle name="解释性文本 2 2" xfId="107"/>
    <cellStyle name="警告文本" xfId="108"/>
    <cellStyle name="警告文本 2" xfId="109"/>
    <cellStyle name="警告文本 2 2" xfId="110"/>
    <cellStyle name="链接单元格" xfId="111"/>
    <cellStyle name="链接单元格 2" xfId="112"/>
    <cellStyle name="链接单元格 2 2" xfId="113"/>
    <cellStyle name="Comma" xfId="114"/>
    <cellStyle name="Comma [0]" xfId="115"/>
    <cellStyle name="强调文字颜色 1" xfId="116"/>
    <cellStyle name="强调文字颜色 1 2" xfId="117"/>
    <cellStyle name="强调文字颜色 1 2 2" xfId="118"/>
    <cellStyle name="强调文字颜色 2" xfId="119"/>
    <cellStyle name="强调文字颜色 2 2" xfId="120"/>
    <cellStyle name="强调文字颜色 2 2 2" xfId="121"/>
    <cellStyle name="强调文字颜色 3" xfId="122"/>
    <cellStyle name="强调文字颜色 3 2" xfId="123"/>
    <cellStyle name="强调文字颜色 3 2 2" xfId="124"/>
    <cellStyle name="强调文字颜色 4" xfId="125"/>
    <cellStyle name="强调文字颜色 4 2" xfId="126"/>
    <cellStyle name="强调文字颜色 4 2 2" xfId="127"/>
    <cellStyle name="强调文字颜色 5" xfId="128"/>
    <cellStyle name="强调文字颜色 5 2" xfId="129"/>
    <cellStyle name="强调文字颜色 5 2 2" xfId="130"/>
    <cellStyle name="强调文字颜色 6" xfId="131"/>
    <cellStyle name="强调文字颜色 6 2" xfId="132"/>
    <cellStyle name="强调文字颜色 6 2 2" xfId="133"/>
    <cellStyle name="适中" xfId="134"/>
    <cellStyle name="适中 2" xfId="135"/>
    <cellStyle name="适中 2 2" xfId="136"/>
    <cellStyle name="输出" xfId="137"/>
    <cellStyle name="输出 2" xfId="138"/>
    <cellStyle name="输出 2 2" xfId="139"/>
    <cellStyle name="输入" xfId="140"/>
    <cellStyle name="输入 2" xfId="141"/>
    <cellStyle name="输入 2 2" xfId="142"/>
    <cellStyle name="Followed Hyperlink" xfId="143"/>
    <cellStyle name="注释" xfId="144"/>
    <cellStyle name="注释 2" xfId="145"/>
    <cellStyle name="注释 2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PageLayoutView="0" workbookViewId="0" topLeftCell="A16">
      <selection activeCell="A28" sqref="A28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93" t="s">
        <v>0</v>
      </c>
      <c r="B1" s="93"/>
      <c r="C1" s="93"/>
      <c r="D1" s="93"/>
    </row>
    <row r="2" spans="1:4" s="17" customFormat="1" ht="12.75" customHeight="1">
      <c r="A2" s="17" t="s">
        <v>175</v>
      </c>
      <c r="D2" s="30" t="s">
        <v>1</v>
      </c>
    </row>
    <row r="3" spans="1:4" ht="17.25" customHeight="1">
      <c r="A3" s="94" t="s">
        <v>2</v>
      </c>
      <c r="B3" s="95"/>
      <c r="C3" s="94" t="s">
        <v>3</v>
      </c>
      <c r="D3" s="94"/>
    </row>
    <row r="4" spans="1:4" ht="17.25" customHeight="1">
      <c r="A4" s="43" t="s">
        <v>4</v>
      </c>
      <c r="B4" s="44" t="s">
        <v>5</v>
      </c>
      <c r="C4" s="45" t="s">
        <v>4</v>
      </c>
      <c r="D4" s="44" t="s">
        <v>5</v>
      </c>
    </row>
    <row r="5" spans="1:4" s="17" customFormat="1" ht="17.25" customHeight="1">
      <c r="A5" s="46" t="s">
        <v>6</v>
      </c>
      <c r="B5" s="47">
        <v>3150529</v>
      </c>
      <c r="C5" s="48" t="s">
        <v>7</v>
      </c>
      <c r="D5" s="47"/>
    </row>
    <row r="6" spans="1:4" s="17" customFormat="1" ht="17.25" customHeight="1">
      <c r="A6" s="46" t="s">
        <v>8</v>
      </c>
      <c r="B6" s="49">
        <v>910000</v>
      </c>
      <c r="C6" s="48" t="s">
        <v>9</v>
      </c>
      <c r="D6" s="47"/>
    </row>
    <row r="7" spans="1:4" s="17" customFormat="1" ht="17.25" customHeight="1">
      <c r="A7" s="46" t="s">
        <v>10</v>
      </c>
      <c r="B7" s="50">
        <v>800000</v>
      </c>
      <c r="C7" s="48" t="s">
        <v>11</v>
      </c>
      <c r="D7" s="47"/>
    </row>
    <row r="8" spans="1:4" s="17" customFormat="1" ht="17.25" customHeight="1">
      <c r="A8" s="46" t="s">
        <v>12</v>
      </c>
      <c r="B8" s="50">
        <v>110000</v>
      </c>
      <c r="C8" s="48" t="s">
        <v>13</v>
      </c>
      <c r="D8" s="49"/>
    </row>
    <row r="9" spans="1:4" s="17" customFormat="1" ht="17.25" customHeight="1">
      <c r="A9" s="46" t="s">
        <v>14</v>
      </c>
      <c r="B9" s="50"/>
      <c r="C9" s="48" t="s">
        <v>15</v>
      </c>
      <c r="D9" s="51"/>
    </row>
    <row r="10" spans="1:4" s="17" customFormat="1" ht="17.25" customHeight="1">
      <c r="A10" s="46" t="s">
        <v>16</v>
      </c>
      <c r="B10" s="50"/>
      <c r="C10" s="48" t="s">
        <v>17</v>
      </c>
      <c r="D10" s="47"/>
    </row>
    <row r="11" spans="1:4" s="17" customFormat="1" ht="17.25" customHeight="1">
      <c r="A11" s="46" t="s">
        <v>18</v>
      </c>
      <c r="B11" s="51"/>
      <c r="C11" s="48" t="s">
        <v>19</v>
      </c>
      <c r="D11" s="47"/>
    </row>
    <row r="12" spans="1:4" s="17" customFormat="1" ht="17.25" customHeight="1">
      <c r="A12" s="46" t="s">
        <v>20</v>
      </c>
      <c r="B12" s="49">
        <v>198370000</v>
      </c>
      <c r="C12" s="48" t="s">
        <v>21</v>
      </c>
      <c r="D12" s="47"/>
    </row>
    <row r="13" spans="1:4" s="17" customFormat="1" ht="17.25" customHeight="1">
      <c r="A13" s="46" t="s">
        <v>22</v>
      </c>
      <c r="B13" s="50"/>
      <c r="C13" s="48" t="s">
        <v>23</v>
      </c>
      <c r="D13" s="47"/>
    </row>
    <row r="14" spans="1:4" s="17" customFormat="1" ht="17.25" customHeight="1">
      <c r="A14" s="46" t="s">
        <v>24</v>
      </c>
      <c r="B14" s="50">
        <v>198370000</v>
      </c>
      <c r="C14" s="48" t="s">
        <v>25</v>
      </c>
      <c r="D14" s="47">
        <v>90580529</v>
      </c>
    </row>
    <row r="15" spans="1:4" s="17" customFormat="1" ht="17.25" customHeight="1">
      <c r="A15" s="46" t="s">
        <v>26</v>
      </c>
      <c r="B15" s="50">
        <v>6000000</v>
      </c>
      <c r="C15" s="48" t="s">
        <v>27</v>
      </c>
      <c r="D15" s="47"/>
    </row>
    <row r="16" spans="1:4" s="17" customFormat="1" ht="17.25" customHeight="1">
      <c r="A16" s="46" t="s">
        <v>28</v>
      </c>
      <c r="B16" s="50"/>
      <c r="C16" s="48" t="s">
        <v>29</v>
      </c>
      <c r="D16" s="47"/>
    </row>
    <row r="17" spans="1:4" s="17" customFormat="1" ht="17.25" customHeight="1">
      <c r="A17" s="46" t="s">
        <v>30</v>
      </c>
      <c r="B17" s="50"/>
      <c r="C17" s="48" t="s">
        <v>31</v>
      </c>
      <c r="D17" s="47"/>
    </row>
    <row r="18" spans="1:4" s="17" customFormat="1" ht="17.25" customHeight="1">
      <c r="A18" s="46" t="s">
        <v>32</v>
      </c>
      <c r="B18" s="50"/>
      <c r="C18" s="48" t="s">
        <v>33</v>
      </c>
      <c r="D18" s="47"/>
    </row>
    <row r="19" spans="1:4" s="17" customFormat="1" ht="17.25" customHeight="1">
      <c r="A19" s="52"/>
      <c r="B19" s="53"/>
      <c r="C19" s="46" t="s">
        <v>34</v>
      </c>
      <c r="D19" s="47"/>
    </row>
    <row r="20" spans="1:4" s="17" customFormat="1" ht="17.25" customHeight="1">
      <c r="A20" s="52"/>
      <c r="B20" s="54"/>
      <c r="C20" s="46" t="s">
        <v>35</v>
      </c>
      <c r="D20" s="47"/>
    </row>
    <row r="21" spans="1:4" s="17" customFormat="1" ht="17.25" customHeight="1">
      <c r="A21" s="52"/>
      <c r="B21" s="54"/>
      <c r="C21" s="46" t="s">
        <v>36</v>
      </c>
      <c r="D21" s="47">
        <v>117850000</v>
      </c>
    </row>
    <row r="22" spans="1:4" s="17" customFormat="1" ht="17.25" customHeight="1">
      <c r="A22" s="52"/>
      <c r="B22" s="54"/>
      <c r="C22" s="46" t="s">
        <v>37</v>
      </c>
      <c r="D22" s="47"/>
    </row>
    <row r="23" spans="1:4" s="17" customFormat="1" ht="17.25" customHeight="1">
      <c r="A23" s="52"/>
      <c r="B23" s="54"/>
      <c r="C23" s="46" t="s">
        <v>38</v>
      </c>
      <c r="D23" s="47"/>
    </row>
    <row r="24" spans="1:4" s="17" customFormat="1" ht="17.25" customHeight="1">
      <c r="A24" s="52"/>
      <c r="B24" s="54"/>
      <c r="C24" s="46" t="s">
        <v>39</v>
      </c>
      <c r="D24" s="49"/>
    </row>
    <row r="25" spans="1:4" s="17" customFormat="1" ht="17.25" customHeight="1">
      <c r="A25" s="52"/>
      <c r="B25" s="54"/>
      <c r="C25" s="46" t="s">
        <v>40</v>
      </c>
      <c r="D25" s="51"/>
    </row>
    <row r="26" spans="1:4" s="17" customFormat="1" ht="17.25" customHeight="1">
      <c r="A26" s="52"/>
      <c r="B26" s="55"/>
      <c r="C26" s="46" t="s">
        <v>41</v>
      </c>
      <c r="D26" s="47"/>
    </row>
    <row r="27" spans="1:4" s="17" customFormat="1" ht="17.25" customHeight="1">
      <c r="A27" s="46" t="s">
        <v>42</v>
      </c>
      <c r="B27" s="49">
        <v>208430529</v>
      </c>
      <c r="C27" s="48" t="s">
        <v>43</v>
      </c>
      <c r="D27" s="49">
        <f>SUM(D5:D26)</f>
        <v>208430529</v>
      </c>
    </row>
    <row r="28" spans="1:4" s="17" customFormat="1" ht="17.25" customHeight="1">
      <c r="A28" s="46" t="s">
        <v>44</v>
      </c>
      <c r="B28" s="51"/>
      <c r="C28" s="56" t="s">
        <v>45</v>
      </c>
      <c r="D28" s="57"/>
    </row>
    <row r="29" spans="1:4" s="17" customFormat="1" ht="17.25" customHeight="1">
      <c r="A29" s="46" t="s">
        <v>46</v>
      </c>
      <c r="B29" s="49">
        <v>208430529</v>
      </c>
      <c r="C29" s="48" t="s">
        <v>47</v>
      </c>
      <c r="D29" s="49">
        <v>208430529</v>
      </c>
    </row>
    <row r="34" ht="12.75" customHeight="1">
      <c r="B34" s="23"/>
    </row>
  </sheetData>
  <sheetProtection/>
  <mergeCells count="3">
    <mergeCell ref="A1:D1"/>
    <mergeCell ref="A3:B3"/>
    <mergeCell ref="C3:D3"/>
  </mergeCells>
  <printOptions horizontalCentered="1"/>
  <pageMargins left="1.2598425196850394" right="0.7480314960629921" top="0.22" bottom="0.33" header="0.39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9.66015625" style="0" customWidth="1"/>
    <col min="2" max="2" width="27.83203125" style="0" customWidth="1"/>
    <col min="3" max="3" width="14" style="0" customWidth="1"/>
    <col min="4" max="4" width="13.83203125" style="0" customWidth="1"/>
    <col min="5" max="5" width="11.66015625" style="0" bestFit="1" customWidth="1"/>
    <col min="6" max="6" width="11" style="0" customWidth="1"/>
    <col min="7" max="7" width="6.66015625" style="0" customWidth="1"/>
    <col min="8" max="8" width="6" style="0" customWidth="1"/>
    <col min="9" max="9" width="7.83203125" style="0" customWidth="1"/>
    <col min="10" max="10" width="7.33203125" style="0" customWidth="1"/>
    <col min="11" max="11" width="14.16015625" style="0" customWidth="1"/>
    <col min="12" max="12" width="17.1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17" customFormat="1" ht="12.75" customHeight="1">
      <c r="A2" s="71" t="s">
        <v>116</v>
      </c>
      <c r="P2" s="17" t="s">
        <v>1</v>
      </c>
    </row>
    <row r="3" spans="1:16" ht="17.25" customHeight="1">
      <c r="A3" s="98" t="s">
        <v>49</v>
      </c>
      <c r="B3" s="98"/>
      <c r="C3" s="98" t="s">
        <v>50</v>
      </c>
      <c r="D3" s="99" t="s">
        <v>51</v>
      </c>
      <c r="E3" s="98" t="s">
        <v>52</v>
      </c>
      <c r="F3" s="98"/>
      <c r="G3" s="98"/>
      <c r="H3" s="98"/>
      <c r="I3" s="99"/>
      <c r="J3" s="98" t="s">
        <v>53</v>
      </c>
      <c r="K3" s="98"/>
      <c r="L3" s="96" t="s">
        <v>54</v>
      </c>
      <c r="M3" s="98" t="s">
        <v>55</v>
      </c>
      <c r="N3" s="98" t="s">
        <v>56</v>
      </c>
      <c r="O3" s="98" t="s">
        <v>57</v>
      </c>
      <c r="P3" s="98" t="s">
        <v>58</v>
      </c>
    </row>
    <row r="4" spans="1:17" ht="52.5" customHeight="1">
      <c r="A4" s="40" t="s">
        <v>59</v>
      </c>
      <c r="B4" s="40" t="s">
        <v>60</v>
      </c>
      <c r="C4" s="97"/>
      <c r="D4" s="97"/>
      <c r="E4" s="41" t="s">
        <v>61</v>
      </c>
      <c r="F4" s="27" t="s">
        <v>62</v>
      </c>
      <c r="G4" s="27" t="s">
        <v>63</v>
      </c>
      <c r="H4" s="27" t="s">
        <v>64</v>
      </c>
      <c r="I4" s="27" t="s">
        <v>65</v>
      </c>
      <c r="J4" s="27" t="s">
        <v>66</v>
      </c>
      <c r="K4" s="27" t="s">
        <v>67</v>
      </c>
      <c r="L4" s="97"/>
      <c r="M4" s="97"/>
      <c r="N4" s="97"/>
      <c r="O4" s="97"/>
      <c r="P4" s="97"/>
      <c r="Q4" s="23"/>
    </row>
    <row r="5" spans="1:16" s="17" customFormat="1" ht="24.75" customHeight="1">
      <c r="A5" s="60" t="s">
        <v>121</v>
      </c>
      <c r="B5" s="42" t="s">
        <v>117</v>
      </c>
      <c r="C5" s="65">
        <f>SUM(D5:L5)</f>
        <v>4060529</v>
      </c>
      <c r="D5" s="62">
        <v>3150529</v>
      </c>
      <c r="E5" s="62">
        <v>800000</v>
      </c>
      <c r="F5" s="61">
        <v>110000</v>
      </c>
      <c r="G5" s="61"/>
      <c r="H5" s="61"/>
      <c r="I5" s="61"/>
      <c r="J5" s="61"/>
      <c r="K5" s="62">
        <v>0</v>
      </c>
      <c r="L5" s="61"/>
      <c r="M5" s="61"/>
      <c r="N5" s="61"/>
      <c r="O5" s="61"/>
      <c r="P5" s="61"/>
    </row>
    <row r="6" spans="1:16" ht="12.75" customHeight="1">
      <c r="A6" s="60" t="s">
        <v>123</v>
      </c>
      <c r="B6" s="64" t="s">
        <v>119</v>
      </c>
      <c r="C6" s="65">
        <v>2130000</v>
      </c>
      <c r="D6" s="64"/>
      <c r="E6" s="63"/>
      <c r="F6" s="63"/>
      <c r="G6" s="64"/>
      <c r="H6" s="64"/>
      <c r="I6" s="64"/>
      <c r="J6" s="64"/>
      <c r="K6" s="62">
        <v>2130000</v>
      </c>
      <c r="L6" s="64"/>
      <c r="M6" s="64"/>
      <c r="N6" s="64"/>
      <c r="O6" s="64"/>
      <c r="P6" s="64"/>
    </row>
    <row r="7" spans="1:16" ht="12.75" customHeight="1">
      <c r="A7" s="68" t="s">
        <v>127</v>
      </c>
      <c r="B7" s="69" t="s">
        <v>125</v>
      </c>
      <c r="C7" s="65">
        <f aca="true" t="shared" si="0" ref="C7:C13">SUM(D7:L7)</f>
        <v>3000000</v>
      </c>
      <c r="D7" s="64"/>
      <c r="E7" s="64"/>
      <c r="F7" s="64"/>
      <c r="G7" s="64"/>
      <c r="H7" s="64"/>
      <c r="I7" s="64"/>
      <c r="J7" s="64"/>
      <c r="K7" s="62">
        <v>3000000</v>
      </c>
      <c r="L7" s="64"/>
      <c r="M7" s="64"/>
      <c r="N7" s="64"/>
      <c r="O7" s="64"/>
      <c r="P7" s="64"/>
    </row>
    <row r="8" spans="1:16" ht="12.75" customHeight="1">
      <c r="A8" s="68" t="s">
        <v>130</v>
      </c>
      <c r="B8" s="64" t="s">
        <v>128</v>
      </c>
      <c r="C8" s="65">
        <f t="shared" si="0"/>
        <v>13740000</v>
      </c>
      <c r="D8" s="64"/>
      <c r="E8" s="64"/>
      <c r="F8" s="64"/>
      <c r="G8" s="64"/>
      <c r="H8" s="64"/>
      <c r="I8" s="64"/>
      <c r="J8" s="64"/>
      <c r="K8" s="62">
        <v>13740000</v>
      </c>
      <c r="L8" s="64"/>
      <c r="M8" s="64"/>
      <c r="N8" s="64"/>
      <c r="O8" s="64"/>
      <c r="P8" s="64"/>
    </row>
    <row r="9" spans="1:16" ht="12.75" customHeight="1">
      <c r="A9" s="68" t="s">
        <v>134</v>
      </c>
      <c r="B9" s="69" t="s">
        <v>132</v>
      </c>
      <c r="C9" s="65">
        <f t="shared" si="0"/>
        <v>45000000</v>
      </c>
      <c r="D9" s="64"/>
      <c r="E9" s="64"/>
      <c r="F9" s="64"/>
      <c r="G9" s="64"/>
      <c r="H9" s="64"/>
      <c r="I9" s="64"/>
      <c r="J9" s="64"/>
      <c r="K9" s="62">
        <v>45000000</v>
      </c>
      <c r="L9" s="64"/>
      <c r="M9" s="64"/>
      <c r="N9" s="64"/>
      <c r="O9" s="64"/>
      <c r="P9" s="64"/>
    </row>
    <row r="10" spans="1:16" ht="12.75" customHeight="1">
      <c r="A10" s="68" t="s">
        <v>137</v>
      </c>
      <c r="B10" s="64" t="s">
        <v>135</v>
      </c>
      <c r="C10" s="65">
        <f>SUM(D10:L10)</f>
        <v>59000000</v>
      </c>
      <c r="D10" s="64"/>
      <c r="E10" s="64"/>
      <c r="F10" s="64"/>
      <c r="G10" s="64"/>
      <c r="H10" s="64"/>
      <c r="I10" s="64"/>
      <c r="J10" s="64"/>
      <c r="K10" s="62">
        <v>59000000</v>
      </c>
      <c r="L10" s="64"/>
      <c r="M10" s="64"/>
      <c r="N10" s="64"/>
      <c r="O10" s="64"/>
      <c r="P10" s="64"/>
    </row>
    <row r="11" spans="1:16" ht="12.75" customHeight="1">
      <c r="A11" s="68" t="s">
        <v>141</v>
      </c>
      <c r="B11" s="69" t="s">
        <v>139</v>
      </c>
      <c r="C11" s="65">
        <f t="shared" si="0"/>
        <v>58850000</v>
      </c>
      <c r="D11" s="64"/>
      <c r="E11" s="64"/>
      <c r="F11" s="64"/>
      <c r="G11" s="64"/>
      <c r="H11" s="64"/>
      <c r="I11" s="64"/>
      <c r="J11" s="64"/>
      <c r="K11" s="62">
        <v>58850000</v>
      </c>
      <c r="L11" s="64"/>
      <c r="M11" s="64"/>
      <c r="N11" s="64"/>
      <c r="O11" s="64"/>
      <c r="P11" s="64"/>
    </row>
    <row r="12" spans="1:16" ht="12.75" customHeight="1">
      <c r="A12" s="68" t="s">
        <v>134</v>
      </c>
      <c r="B12" s="69" t="s">
        <v>132</v>
      </c>
      <c r="C12" s="65">
        <f t="shared" si="0"/>
        <v>8650000</v>
      </c>
      <c r="D12" s="64"/>
      <c r="E12" s="64"/>
      <c r="F12" s="64"/>
      <c r="G12" s="64"/>
      <c r="H12" s="64"/>
      <c r="I12" s="64"/>
      <c r="J12" s="64"/>
      <c r="K12" s="62">
        <v>2650000</v>
      </c>
      <c r="L12" s="66">
        <v>6000000</v>
      </c>
      <c r="M12" s="64"/>
      <c r="N12" s="64"/>
      <c r="O12" s="64"/>
      <c r="P12" s="64"/>
    </row>
    <row r="13" spans="1:16" ht="12.75" customHeight="1">
      <c r="A13" s="68" t="s">
        <v>134</v>
      </c>
      <c r="B13" s="69" t="s">
        <v>132</v>
      </c>
      <c r="C13" s="65">
        <f t="shared" si="0"/>
        <v>14000000</v>
      </c>
      <c r="D13" s="64"/>
      <c r="E13" s="64"/>
      <c r="F13" s="64"/>
      <c r="G13" s="64"/>
      <c r="H13" s="64"/>
      <c r="I13" s="64"/>
      <c r="J13" s="64"/>
      <c r="K13" s="62">
        <v>14000000</v>
      </c>
      <c r="L13" s="64"/>
      <c r="M13" s="64"/>
      <c r="N13" s="64"/>
      <c r="O13" s="64"/>
      <c r="P13" s="64"/>
    </row>
    <row r="14" spans="1:16" ht="12.75" customHeight="1">
      <c r="A14" s="59" t="s">
        <v>118</v>
      </c>
      <c r="B14" s="64"/>
      <c r="C14" s="67">
        <f aca="true" t="shared" si="1" ref="C14:L14">SUM(C5:C13)</f>
        <v>208430529</v>
      </c>
      <c r="D14" s="70">
        <f t="shared" si="1"/>
        <v>3150529</v>
      </c>
      <c r="E14" s="70">
        <f t="shared" si="1"/>
        <v>800000</v>
      </c>
      <c r="F14" s="70">
        <f t="shared" si="1"/>
        <v>110000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198370000</v>
      </c>
      <c r="L14" s="70">
        <f t="shared" si="1"/>
        <v>6000000</v>
      </c>
      <c r="M14" s="70"/>
      <c r="N14" s="70"/>
      <c r="O14" s="70"/>
      <c r="P14" s="70"/>
    </row>
  </sheetData>
  <sheetProtection/>
  <mergeCells count="11">
    <mergeCell ref="D3:D4"/>
    <mergeCell ref="L3:L4"/>
    <mergeCell ref="M3:M4"/>
    <mergeCell ref="N3:N4"/>
    <mergeCell ref="O3:O4"/>
    <mergeCell ref="P3:P4"/>
    <mergeCell ref="A1:P1"/>
    <mergeCell ref="A3:B3"/>
    <mergeCell ref="E3:I3"/>
    <mergeCell ref="J3:K3"/>
    <mergeCell ref="C3:C4"/>
  </mergeCells>
  <printOptions/>
  <pageMargins left="0.53" right="0.16" top="0.21" bottom="0.6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12.66015625" style="0" bestFit="1" customWidth="1"/>
    <col min="2" max="2" width="29.66015625" style="0" bestFit="1" customWidth="1"/>
    <col min="3" max="3" width="26.66015625" style="0" customWidth="1"/>
    <col min="4" max="4" width="21.66015625" style="0" customWidth="1"/>
    <col min="5" max="5" width="23.66015625" style="0" customWidth="1"/>
  </cols>
  <sheetData>
    <row r="1" spans="1:5" ht="45" customHeight="1">
      <c r="A1" s="93" t="s">
        <v>68</v>
      </c>
      <c r="B1" s="93"/>
      <c r="C1" s="93"/>
      <c r="D1" s="93"/>
      <c r="E1" s="93"/>
    </row>
    <row r="2" s="17" customFormat="1" ht="21.75" customHeight="1">
      <c r="A2" s="18" t="s">
        <v>176</v>
      </c>
    </row>
    <row r="3" spans="1:5" ht="17.25" customHeight="1">
      <c r="A3" s="58" t="s">
        <v>69</v>
      </c>
      <c r="B3" s="58" t="s">
        <v>60</v>
      </c>
      <c r="C3" s="58" t="s">
        <v>70</v>
      </c>
      <c r="D3" s="58" t="s">
        <v>71</v>
      </c>
      <c r="E3" s="58" t="s">
        <v>72</v>
      </c>
    </row>
    <row r="4" spans="1:5" ht="12.75" customHeight="1">
      <c r="A4" s="60" t="s">
        <v>120</v>
      </c>
      <c r="B4" s="42" t="s">
        <v>117</v>
      </c>
      <c r="C4" s="65">
        <v>4060529</v>
      </c>
      <c r="D4" s="65">
        <v>4060529</v>
      </c>
      <c r="E4" s="64"/>
    </row>
    <row r="5" spans="1:5" ht="12.75" customHeight="1">
      <c r="A5" s="60" t="s">
        <v>122</v>
      </c>
      <c r="B5" s="64" t="s">
        <v>119</v>
      </c>
      <c r="C5" s="65">
        <v>2130000</v>
      </c>
      <c r="D5" s="64"/>
      <c r="E5" s="65">
        <v>2130000</v>
      </c>
    </row>
    <row r="6" spans="1:5" ht="12.75" customHeight="1">
      <c r="A6" s="68" t="s">
        <v>126</v>
      </c>
      <c r="B6" s="69" t="s">
        <v>124</v>
      </c>
      <c r="C6" s="65">
        <v>3000000</v>
      </c>
      <c r="D6" s="64"/>
      <c r="E6" s="65">
        <v>3000000</v>
      </c>
    </row>
    <row r="7" spans="1:5" ht="12.75" customHeight="1">
      <c r="A7" s="68" t="s">
        <v>129</v>
      </c>
      <c r="B7" s="64" t="s">
        <v>128</v>
      </c>
      <c r="C7" s="65">
        <v>13740000</v>
      </c>
      <c r="D7" s="64"/>
      <c r="E7" s="65">
        <v>13740000</v>
      </c>
    </row>
    <row r="8" spans="1:5" ht="12.75" customHeight="1">
      <c r="A8" s="68" t="s">
        <v>133</v>
      </c>
      <c r="B8" s="69" t="s">
        <v>131</v>
      </c>
      <c r="C8" s="65">
        <v>45000000</v>
      </c>
      <c r="D8" s="64"/>
      <c r="E8" s="65">
        <v>45000000</v>
      </c>
    </row>
    <row r="9" spans="1:5" ht="12.75" customHeight="1">
      <c r="A9" s="68" t="s">
        <v>136</v>
      </c>
      <c r="B9" s="64" t="s">
        <v>135</v>
      </c>
      <c r="C9" s="65">
        <v>59000000</v>
      </c>
      <c r="D9" s="64"/>
      <c r="E9" s="65">
        <v>59000000</v>
      </c>
    </row>
    <row r="10" spans="1:5" ht="12.75" customHeight="1">
      <c r="A10" s="68" t="s">
        <v>140</v>
      </c>
      <c r="B10" s="69" t="s">
        <v>138</v>
      </c>
      <c r="C10" s="65">
        <v>58850000</v>
      </c>
      <c r="D10" s="64"/>
      <c r="E10" s="65">
        <v>58850000</v>
      </c>
    </row>
    <row r="11" spans="1:5" ht="12.75" customHeight="1">
      <c r="A11" s="68" t="s">
        <v>133</v>
      </c>
      <c r="B11" s="69" t="s">
        <v>131</v>
      </c>
      <c r="C11" s="65">
        <v>8650000</v>
      </c>
      <c r="D11" s="64"/>
      <c r="E11" s="65">
        <v>8650000</v>
      </c>
    </row>
    <row r="12" spans="1:5" ht="12.75" customHeight="1">
      <c r="A12" s="68" t="s">
        <v>133</v>
      </c>
      <c r="B12" s="69" t="s">
        <v>131</v>
      </c>
      <c r="C12" s="65">
        <v>14000000</v>
      </c>
      <c r="D12" s="64"/>
      <c r="E12" s="65">
        <v>14000000</v>
      </c>
    </row>
    <row r="13" spans="1:5" ht="12.75" customHeight="1">
      <c r="A13" s="68" t="s">
        <v>142</v>
      </c>
      <c r="B13" s="64"/>
      <c r="C13" s="67">
        <f>SUM(C4:C12)</f>
        <v>208430529</v>
      </c>
      <c r="D13" s="67">
        <f>SUM(D4:D12)</f>
        <v>4060529</v>
      </c>
      <c r="E13" s="67">
        <f>SUM(E4:E12)</f>
        <v>204370000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0">
      <selection activeCell="C25" sqref="C25"/>
    </sheetView>
  </sheetViews>
  <sheetFormatPr defaultColWidth="9.16015625" defaultRowHeight="12.75" customHeight="1"/>
  <cols>
    <col min="1" max="1" width="27.83203125" style="0" customWidth="1"/>
    <col min="2" max="2" width="17" style="0" bestFit="1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93" t="s">
        <v>73</v>
      </c>
      <c r="B1" s="93"/>
      <c r="C1" s="93"/>
      <c r="D1" s="93"/>
      <c r="E1" s="93"/>
      <c r="F1" s="93"/>
    </row>
    <row r="2" ht="9" customHeight="1"/>
    <row r="3" spans="1:6" s="17" customFormat="1" ht="14.25" customHeight="1">
      <c r="A3" s="33" t="s">
        <v>176</v>
      </c>
      <c r="B3" s="33"/>
      <c r="C3" s="33"/>
      <c r="D3" s="33"/>
      <c r="E3" s="33"/>
      <c r="F3" s="34" t="s">
        <v>1</v>
      </c>
    </row>
    <row r="4" spans="1:6" ht="17.25" customHeight="1">
      <c r="A4" s="98" t="s">
        <v>74</v>
      </c>
      <c r="B4" s="98"/>
      <c r="C4" s="98" t="s">
        <v>75</v>
      </c>
      <c r="D4" s="98"/>
      <c r="E4" s="98"/>
      <c r="F4" s="98"/>
    </row>
    <row r="5" spans="1:6" ht="25.5" customHeight="1">
      <c r="A5" s="72" t="s">
        <v>76</v>
      </c>
      <c r="B5" s="73" t="s">
        <v>5</v>
      </c>
      <c r="C5" s="73" t="s">
        <v>77</v>
      </c>
      <c r="D5" s="73" t="s">
        <v>50</v>
      </c>
      <c r="E5" s="73" t="s">
        <v>78</v>
      </c>
      <c r="F5" s="73" t="s">
        <v>79</v>
      </c>
    </row>
    <row r="6" spans="1:6" s="17" customFormat="1" ht="17.25" customHeight="1">
      <c r="A6" s="36" t="s">
        <v>80</v>
      </c>
      <c r="B6" s="67">
        <v>208430529</v>
      </c>
      <c r="C6" s="36" t="s">
        <v>7</v>
      </c>
      <c r="D6" s="37"/>
      <c r="E6" s="35"/>
      <c r="F6" s="35"/>
    </row>
    <row r="7" spans="1:6" s="17" customFormat="1" ht="17.25" customHeight="1">
      <c r="A7" s="36" t="s">
        <v>81</v>
      </c>
      <c r="B7" s="67">
        <v>202430529</v>
      </c>
      <c r="C7" s="36" t="s">
        <v>9</v>
      </c>
      <c r="D7" s="37"/>
      <c r="E7" s="35"/>
      <c r="F7" s="35"/>
    </row>
    <row r="8" spans="1:6" s="17" customFormat="1" ht="17.25" customHeight="1">
      <c r="A8" s="36" t="s">
        <v>82</v>
      </c>
      <c r="B8" s="67">
        <v>6000000</v>
      </c>
      <c r="C8" s="36" t="s">
        <v>11</v>
      </c>
      <c r="D8" s="37"/>
      <c r="E8" s="35"/>
      <c r="F8" s="35"/>
    </row>
    <row r="9" spans="1:6" s="17" customFormat="1" ht="17.25" customHeight="1">
      <c r="A9" s="36"/>
      <c r="B9" s="37"/>
      <c r="C9" s="36" t="s">
        <v>13</v>
      </c>
      <c r="D9" s="37"/>
      <c r="E9" s="35"/>
      <c r="F9" s="35"/>
    </row>
    <row r="10" spans="1:6" s="17" customFormat="1" ht="17.25" customHeight="1">
      <c r="A10" s="36"/>
      <c r="B10" s="37"/>
      <c r="C10" s="36" t="s">
        <v>15</v>
      </c>
      <c r="D10" s="37"/>
      <c r="E10" s="35"/>
      <c r="F10" s="35"/>
    </row>
    <row r="11" spans="1:6" s="17" customFormat="1" ht="17.25" customHeight="1">
      <c r="A11" s="36"/>
      <c r="B11" s="37"/>
      <c r="C11" s="36" t="s">
        <v>17</v>
      </c>
      <c r="D11" s="37"/>
      <c r="E11" s="35"/>
      <c r="F11" s="35"/>
    </row>
    <row r="12" spans="1:6" s="17" customFormat="1" ht="17.25" customHeight="1">
      <c r="A12" s="36"/>
      <c r="B12" s="37"/>
      <c r="C12" s="36" t="s">
        <v>19</v>
      </c>
      <c r="D12" s="37"/>
      <c r="E12" s="35"/>
      <c r="F12" s="35"/>
    </row>
    <row r="13" spans="1:6" s="17" customFormat="1" ht="17.25" customHeight="1">
      <c r="A13" s="36"/>
      <c r="B13" s="37"/>
      <c r="C13" s="36" t="s">
        <v>21</v>
      </c>
      <c r="D13" s="37"/>
      <c r="E13" s="35"/>
      <c r="F13" s="35"/>
    </row>
    <row r="14" spans="1:6" s="17" customFormat="1" ht="17.25" customHeight="1">
      <c r="A14" s="36"/>
      <c r="B14" s="37"/>
      <c r="C14" s="36" t="s">
        <v>23</v>
      </c>
      <c r="D14" s="37"/>
      <c r="E14" s="35"/>
      <c r="F14" s="35"/>
    </row>
    <row r="15" spans="1:6" s="17" customFormat="1" ht="17.25" customHeight="1">
      <c r="A15" s="36"/>
      <c r="B15" s="37"/>
      <c r="C15" s="36" t="s">
        <v>25</v>
      </c>
      <c r="D15" s="49">
        <v>90580529</v>
      </c>
      <c r="E15" s="49">
        <v>84580529</v>
      </c>
      <c r="F15" s="74">
        <v>6000000</v>
      </c>
    </row>
    <row r="16" spans="1:6" s="17" customFormat="1" ht="17.25" customHeight="1">
      <c r="A16" s="36"/>
      <c r="B16" s="37"/>
      <c r="C16" s="36" t="s">
        <v>27</v>
      </c>
      <c r="D16" s="37"/>
      <c r="E16" s="49"/>
      <c r="F16" s="35"/>
    </row>
    <row r="17" spans="1:6" s="17" customFormat="1" ht="17.25" customHeight="1">
      <c r="A17" s="36"/>
      <c r="B17" s="37"/>
      <c r="C17" s="36" t="s">
        <v>29</v>
      </c>
      <c r="D17" s="37"/>
      <c r="E17" s="49"/>
      <c r="F17" s="35"/>
    </row>
    <row r="18" spans="1:6" s="17" customFormat="1" ht="17.25" customHeight="1">
      <c r="A18" s="36"/>
      <c r="B18" s="37"/>
      <c r="C18" s="36" t="s">
        <v>31</v>
      </c>
      <c r="D18" s="37"/>
      <c r="E18" s="49"/>
      <c r="F18" s="35"/>
    </row>
    <row r="19" spans="1:6" s="17" customFormat="1" ht="17.25" customHeight="1">
      <c r="A19" s="36"/>
      <c r="B19" s="37"/>
      <c r="C19" s="36" t="s">
        <v>33</v>
      </c>
      <c r="D19" s="37"/>
      <c r="E19" s="49"/>
      <c r="F19" s="35"/>
    </row>
    <row r="20" spans="1:6" s="17" customFormat="1" ht="17.25" customHeight="1">
      <c r="A20" s="36"/>
      <c r="B20" s="37"/>
      <c r="C20" s="36" t="s">
        <v>34</v>
      </c>
      <c r="D20" s="37"/>
      <c r="E20" s="49"/>
      <c r="F20" s="35"/>
    </row>
    <row r="21" spans="1:6" s="17" customFormat="1" ht="17.25" customHeight="1">
      <c r="A21" s="36" t="s">
        <v>83</v>
      </c>
      <c r="B21" s="35"/>
      <c r="C21" s="36" t="s">
        <v>35</v>
      </c>
      <c r="D21" s="37"/>
      <c r="E21" s="49"/>
      <c r="F21" s="35"/>
    </row>
    <row r="22" spans="1:6" s="17" customFormat="1" ht="17.25" customHeight="1">
      <c r="A22" s="36"/>
      <c r="B22" s="37"/>
      <c r="C22" s="36" t="s">
        <v>36</v>
      </c>
      <c r="D22" s="49">
        <v>117850000</v>
      </c>
      <c r="E22" s="49">
        <v>117850000</v>
      </c>
      <c r="F22" s="35"/>
    </row>
    <row r="23" spans="1:6" s="17" customFormat="1" ht="17.25" customHeight="1">
      <c r="A23" s="36"/>
      <c r="B23" s="37"/>
      <c r="C23" s="36" t="s">
        <v>37</v>
      </c>
      <c r="D23" s="37"/>
      <c r="E23" s="49"/>
      <c r="F23" s="35"/>
    </row>
    <row r="24" spans="1:6" s="17" customFormat="1" ht="17.25" customHeight="1">
      <c r="A24" s="36"/>
      <c r="B24" s="37"/>
      <c r="C24" s="36" t="s">
        <v>38</v>
      </c>
      <c r="D24" s="37"/>
      <c r="E24" s="49"/>
      <c r="F24" s="35"/>
    </row>
    <row r="25" spans="1:6" s="17" customFormat="1" ht="17.25" customHeight="1">
      <c r="A25" s="36"/>
      <c r="B25" s="37"/>
      <c r="C25" s="36" t="s">
        <v>39</v>
      </c>
      <c r="D25" s="37"/>
      <c r="E25" s="49"/>
      <c r="F25" s="35"/>
    </row>
    <row r="26" spans="1:6" s="17" customFormat="1" ht="17.25" customHeight="1">
      <c r="A26" s="36"/>
      <c r="B26" s="37"/>
      <c r="C26" s="36" t="s">
        <v>40</v>
      </c>
      <c r="D26" s="37"/>
      <c r="E26" s="49"/>
      <c r="F26" s="35"/>
    </row>
    <row r="27" spans="1:6" s="17" customFormat="1" ht="17.25" customHeight="1">
      <c r="A27" s="36"/>
      <c r="B27" s="37"/>
      <c r="C27" s="36" t="s">
        <v>41</v>
      </c>
      <c r="D27" s="37"/>
      <c r="E27" s="49"/>
      <c r="F27" s="35"/>
    </row>
    <row r="28" spans="1:6" ht="17.25" customHeight="1">
      <c r="A28" s="38"/>
      <c r="B28" s="39"/>
      <c r="C28" s="38" t="s">
        <v>84</v>
      </c>
      <c r="D28" s="39">
        <f>SUM(D15:D27)</f>
        <v>208430529</v>
      </c>
      <c r="E28" s="49">
        <f>SUM(E15:E27)</f>
        <v>202430529</v>
      </c>
      <c r="F28" s="49">
        <v>6000000</v>
      </c>
    </row>
    <row r="29" spans="1:6" ht="17.25" customHeight="1">
      <c r="A29" s="38"/>
      <c r="B29" s="39"/>
      <c r="C29" s="38" t="s">
        <v>45</v>
      </c>
      <c r="D29" s="39"/>
      <c r="E29" s="75"/>
      <c r="F29" s="39"/>
    </row>
    <row r="30" spans="1:6" ht="17.25" customHeight="1">
      <c r="A30" s="38" t="s">
        <v>46</v>
      </c>
      <c r="B30" s="67">
        <v>208430529</v>
      </c>
      <c r="C30" s="38" t="s">
        <v>47</v>
      </c>
      <c r="D30" s="39">
        <v>208430529</v>
      </c>
      <c r="E30" s="49">
        <v>202430529</v>
      </c>
      <c r="F30" s="49">
        <v>6000000</v>
      </c>
    </row>
  </sheetData>
  <sheetProtection/>
  <mergeCells count="3">
    <mergeCell ref="A1:F1"/>
    <mergeCell ref="A4:B4"/>
    <mergeCell ref="C4:F4"/>
  </mergeCells>
  <printOptions horizontalCentered="1"/>
  <pageMargins left="0.7480314960629921" right="0.7480314960629921" top="0.1968503937007874" bottom="0.2755905511811024" header="0.5118110236220472" footer="0.1574803149606299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19" style="0" customWidth="1"/>
    <col min="2" max="2" width="29.66015625" style="0" bestFit="1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93" t="s">
        <v>85</v>
      </c>
      <c r="B1" s="93"/>
      <c r="C1" s="93"/>
      <c r="D1" s="93"/>
      <c r="E1" s="93"/>
    </row>
    <row r="2" spans="1:5" s="17" customFormat="1" ht="12.75" customHeight="1">
      <c r="A2" s="17" t="s">
        <v>176</v>
      </c>
      <c r="E2" s="30" t="s">
        <v>1</v>
      </c>
    </row>
    <row r="3" spans="1:5" ht="17.25" customHeight="1">
      <c r="A3" s="94" t="s">
        <v>86</v>
      </c>
      <c r="B3" s="95"/>
      <c r="C3" s="95" t="s">
        <v>70</v>
      </c>
      <c r="D3" s="95" t="s">
        <v>71</v>
      </c>
      <c r="E3" s="94" t="s">
        <v>72</v>
      </c>
    </row>
    <row r="4" spans="1:5" ht="17.25" customHeight="1">
      <c r="A4" s="31" t="s">
        <v>59</v>
      </c>
      <c r="B4" s="32" t="s">
        <v>60</v>
      </c>
      <c r="C4" s="100"/>
      <c r="D4" s="100"/>
      <c r="E4" s="101"/>
    </row>
    <row r="5" spans="1:5" s="17" customFormat="1" ht="17.25" customHeight="1">
      <c r="A5" s="60" t="s">
        <v>120</v>
      </c>
      <c r="B5" s="81" t="s">
        <v>179</v>
      </c>
      <c r="C5" s="65">
        <v>4060529</v>
      </c>
      <c r="D5" s="65">
        <v>4060529</v>
      </c>
      <c r="E5" s="64"/>
    </row>
    <row r="6" spans="1:5" ht="12.75" customHeight="1">
      <c r="A6" s="60" t="s">
        <v>122</v>
      </c>
      <c r="B6" s="82" t="s">
        <v>180</v>
      </c>
      <c r="C6" s="65">
        <v>2130000</v>
      </c>
      <c r="D6" s="64"/>
      <c r="E6" s="65">
        <v>2130000</v>
      </c>
    </row>
    <row r="7" spans="1:5" ht="12.75" customHeight="1">
      <c r="A7" s="68" t="s">
        <v>126</v>
      </c>
      <c r="B7" s="69" t="s">
        <v>124</v>
      </c>
      <c r="C7" s="65">
        <v>3000000</v>
      </c>
      <c r="D7" s="64"/>
      <c r="E7" s="65">
        <v>3000000</v>
      </c>
    </row>
    <row r="8" spans="1:5" ht="12.75" customHeight="1">
      <c r="A8" s="68" t="s">
        <v>129</v>
      </c>
      <c r="B8" s="64" t="s">
        <v>128</v>
      </c>
      <c r="C8" s="65">
        <v>13740000</v>
      </c>
      <c r="D8" s="64"/>
      <c r="E8" s="65">
        <v>13740000</v>
      </c>
    </row>
    <row r="9" spans="1:5" ht="12.75" customHeight="1">
      <c r="A9" s="68" t="s">
        <v>133</v>
      </c>
      <c r="B9" s="69" t="s">
        <v>131</v>
      </c>
      <c r="C9" s="65">
        <v>45000000</v>
      </c>
      <c r="D9" s="64"/>
      <c r="E9" s="65">
        <v>45000000</v>
      </c>
    </row>
    <row r="10" spans="1:5" ht="12.75" customHeight="1">
      <c r="A10" s="68" t="s">
        <v>136</v>
      </c>
      <c r="B10" s="64" t="s">
        <v>135</v>
      </c>
      <c r="C10" s="65">
        <v>59000000</v>
      </c>
      <c r="D10" s="64"/>
      <c r="E10" s="65">
        <v>59000000</v>
      </c>
    </row>
    <row r="11" spans="1:5" ht="12.75" customHeight="1">
      <c r="A11" s="68" t="s">
        <v>140</v>
      </c>
      <c r="B11" s="69" t="s">
        <v>138</v>
      </c>
      <c r="C11" s="65">
        <v>58850000</v>
      </c>
      <c r="D11" s="64"/>
      <c r="E11" s="65">
        <v>58850000</v>
      </c>
    </row>
    <row r="12" spans="1:5" ht="12.75" customHeight="1">
      <c r="A12" s="68" t="s">
        <v>133</v>
      </c>
      <c r="B12" s="69" t="s">
        <v>131</v>
      </c>
      <c r="C12" s="65">
        <v>2650000</v>
      </c>
      <c r="D12" s="64"/>
      <c r="E12" s="65">
        <v>2650000</v>
      </c>
    </row>
    <row r="13" spans="1:5" ht="12.75" customHeight="1">
      <c r="A13" s="68" t="s">
        <v>133</v>
      </c>
      <c r="B13" s="82" t="s">
        <v>132</v>
      </c>
      <c r="C13" s="65">
        <v>14000000</v>
      </c>
      <c r="D13" s="64"/>
      <c r="E13" s="65">
        <v>14000000</v>
      </c>
    </row>
    <row r="14" spans="1:5" ht="12.75" customHeight="1">
      <c r="A14" s="68" t="s">
        <v>142</v>
      </c>
      <c r="B14" s="64"/>
      <c r="C14" s="67">
        <f>SUM(C5:C13)</f>
        <v>202430529</v>
      </c>
      <c r="D14" s="67">
        <f>SUM(D5:D13)</f>
        <v>4060529</v>
      </c>
      <c r="E14" s="67">
        <f>SUM(E5:E13)</f>
        <v>198370000</v>
      </c>
    </row>
    <row r="15" ht="12.75" customHeight="1">
      <c r="C15" s="23"/>
    </row>
    <row r="16" spans="3:4" ht="12.75" customHeight="1">
      <c r="C16" s="23"/>
      <c r="D16" s="23"/>
    </row>
    <row r="17" spans="3:4" ht="12.75" customHeight="1">
      <c r="C17" s="23"/>
      <c r="D17" s="23"/>
    </row>
    <row r="18" ht="12.75" customHeight="1">
      <c r="D18" s="23"/>
    </row>
    <row r="19" ht="12.75" customHeight="1">
      <c r="D19" s="23"/>
    </row>
    <row r="20" ht="12.75" customHeight="1">
      <c r="D20" s="23"/>
    </row>
    <row r="21" ht="12.75" customHeight="1">
      <c r="D21" s="23"/>
    </row>
    <row r="22" ht="12.75" customHeight="1">
      <c r="D22" s="23"/>
    </row>
    <row r="23" ht="12.75" customHeight="1">
      <c r="D23" s="23"/>
    </row>
    <row r="24" ht="12.75" customHeight="1">
      <c r="D24" s="23"/>
    </row>
    <row r="25" ht="12.75" customHeight="1">
      <c r="E25" s="23"/>
    </row>
    <row r="26" ht="12.75" customHeight="1">
      <c r="E26" s="23"/>
    </row>
    <row r="27" ht="12.75" customHeight="1">
      <c r="E27" s="23"/>
    </row>
    <row r="28" ht="12.75" customHeight="1">
      <c r="E28" s="23"/>
    </row>
    <row r="29" ht="12.75" customHeight="1">
      <c r="E29" s="23"/>
    </row>
    <row r="30" ht="12.75" customHeight="1">
      <c r="E30" s="23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showGridLines="0" showZeros="0" zoomScalePageLayoutView="0" workbookViewId="0" topLeftCell="A7">
      <selection activeCell="B33" sqref="B33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93" t="s">
        <v>87</v>
      </c>
      <c r="B1" s="93"/>
    </row>
    <row r="2" spans="1:2" s="17" customFormat="1" ht="12.75" customHeight="1">
      <c r="A2" s="17" t="s">
        <v>175</v>
      </c>
      <c r="B2" s="30" t="s">
        <v>1</v>
      </c>
    </row>
    <row r="3" spans="1:2" ht="17.25" customHeight="1">
      <c r="A3" s="76" t="s">
        <v>88</v>
      </c>
      <c r="B3" s="102" t="s">
        <v>89</v>
      </c>
    </row>
    <row r="4" spans="1:2" ht="17.25" customHeight="1">
      <c r="A4" s="76" t="s">
        <v>60</v>
      </c>
      <c r="B4" s="102"/>
    </row>
    <row r="5" spans="1:2" s="80" customFormat="1" ht="17.25" customHeight="1">
      <c r="A5" s="78" t="s">
        <v>70</v>
      </c>
      <c r="B5" s="79">
        <f>B6+B20+B36</f>
        <v>4060529</v>
      </c>
    </row>
    <row r="6" spans="1:2" ht="12.75" customHeight="1">
      <c r="A6" s="77" t="s">
        <v>143</v>
      </c>
      <c r="B6" s="63">
        <v>2930548</v>
      </c>
    </row>
    <row r="7" spans="1:2" ht="12.75" customHeight="1">
      <c r="A7" s="77" t="s">
        <v>144</v>
      </c>
      <c r="B7" s="63">
        <v>1076364</v>
      </c>
    </row>
    <row r="8" spans="1:2" ht="12.75" customHeight="1">
      <c r="A8" s="77" t="s">
        <v>145</v>
      </c>
      <c r="B8" s="63">
        <v>609000</v>
      </c>
    </row>
    <row r="9" spans="1:2" ht="12.75" customHeight="1">
      <c r="A9" s="77" t="s">
        <v>146</v>
      </c>
      <c r="B9" s="64">
        <v>319697</v>
      </c>
    </row>
    <row r="10" spans="1:2" ht="12.75" customHeight="1">
      <c r="A10" s="77" t="s">
        <v>147</v>
      </c>
      <c r="B10" s="64">
        <v>128488</v>
      </c>
    </row>
    <row r="11" spans="1:2" ht="12.75" customHeight="1">
      <c r="A11" s="77" t="s">
        <v>148</v>
      </c>
      <c r="B11" s="63">
        <v>10468</v>
      </c>
    </row>
    <row r="12" spans="1:2" ht="12.75" customHeight="1">
      <c r="A12" s="77" t="s">
        <v>149</v>
      </c>
      <c r="B12" s="63">
        <v>7590</v>
      </c>
    </row>
    <row r="13" spans="1:2" ht="12.75" customHeight="1">
      <c r="A13" s="77" t="s">
        <v>150</v>
      </c>
      <c r="B13" s="63">
        <v>355012</v>
      </c>
    </row>
    <row r="14" spans="1:2" ht="12.75" customHeight="1">
      <c r="A14" s="77" t="s">
        <v>151</v>
      </c>
      <c r="B14" s="63">
        <v>89697</v>
      </c>
    </row>
    <row r="15" spans="1:2" ht="12.75" customHeight="1">
      <c r="A15" s="77" t="s">
        <v>152</v>
      </c>
      <c r="B15" s="64">
        <v>720</v>
      </c>
    </row>
    <row r="16" spans="1:2" ht="12.75" customHeight="1">
      <c r="A16" s="77" t="s">
        <v>172</v>
      </c>
      <c r="B16" s="64">
        <v>30000</v>
      </c>
    </row>
    <row r="17" spans="1:2" ht="12.75" customHeight="1">
      <c r="A17" s="77" t="s">
        <v>153</v>
      </c>
      <c r="B17" s="64">
        <v>2880</v>
      </c>
    </row>
    <row r="18" spans="1:2" ht="12.75" customHeight="1">
      <c r="A18" s="77" t="s">
        <v>154</v>
      </c>
      <c r="B18" s="64">
        <v>98388</v>
      </c>
    </row>
    <row r="19" spans="1:2" ht="12.75" customHeight="1">
      <c r="A19" s="77" t="s">
        <v>171</v>
      </c>
      <c r="B19" s="64">
        <v>202244</v>
      </c>
    </row>
    <row r="20" spans="1:2" ht="12.75" customHeight="1">
      <c r="A20" s="77" t="s">
        <v>155</v>
      </c>
      <c r="B20" s="64">
        <v>1124881</v>
      </c>
    </row>
    <row r="21" spans="1:2" ht="12.75" customHeight="1">
      <c r="A21" s="77" t="s">
        <v>156</v>
      </c>
      <c r="B21" s="64">
        <v>120000</v>
      </c>
    </row>
    <row r="22" spans="1:2" ht="12.75" customHeight="1">
      <c r="A22" s="77" t="s">
        <v>157</v>
      </c>
      <c r="B22" s="64">
        <v>8000</v>
      </c>
    </row>
    <row r="23" spans="1:2" ht="12.75" customHeight="1">
      <c r="A23" s="77" t="s">
        <v>158</v>
      </c>
      <c r="B23" s="64">
        <v>20000</v>
      </c>
    </row>
    <row r="24" spans="1:2" ht="12.75" customHeight="1">
      <c r="A24" s="77" t="s">
        <v>173</v>
      </c>
      <c r="B24" s="64">
        <v>39000</v>
      </c>
    </row>
    <row r="25" spans="1:2" ht="12.75" customHeight="1">
      <c r="A25" s="77" t="s">
        <v>174</v>
      </c>
      <c r="B25" s="64">
        <v>208800</v>
      </c>
    </row>
    <row r="26" spans="1:2" ht="12.75" customHeight="1">
      <c r="A26" s="77" t="s">
        <v>159</v>
      </c>
      <c r="B26" s="64">
        <v>40000</v>
      </c>
    </row>
    <row r="27" spans="1:2" ht="12.75" customHeight="1">
      <c r="A27" s="77" t="s">
        <v>160</v>
      </c>
      <c r="B27" s="64">
        <v>3600</v>
      </c>
    </row>
    <row r="28" spans="1:2" ht="12.75" customHeight="1">
      <c r="A28" s="77" t="s">
        <v>161</v>
      </c>
      <c r="B28" s="64">
        <v>30000</v>
      </c>
    </row>
    <row r="29" spans="1:2" ht="12.75" customHeight="1">
      <c r="A29" s="77" t="s">
        <v>162</v>
      </c>
      <c r="B29" s="64">
        <v>21527</v>
      </c>
    </row>
    <row r="30" spans="1:2" ht="12.75" customHeight="1">
      <c r="A30" s="77" t="s">
        <v>163</v>
      </c>
      <c r="B30" s="64">
        <v>150000</v>
      </c>
    </row>
    <row r="31" spans="1:2" ht="12.75" customHeight="1">
      <c r="A31" s="77" t="s">
        <v>164</v>
      </c>
      <c r="B31" s="64">
        <v>22000</v>
      </c>
    </row>
    <row r="32" spans="1:2" ht="12.75" customHeight="1">
      <c r="A32" s="77" t="s">
        <v>165</v>
      </c>
      <c r="B32" s="64">
        <v>121527</v>
      </c>
    </row>
    <row r="33" spans="1:2" ht="12.75" customHeight="1">
      <c r="A33" s="77" t="s">
        <v>166</v>
      </c>
      <c r="B33" s="64">
        <v>138843</v>
      </c>
    </row>
    <row r="34" spans="1:2" ht="12.75" customHeight="1">
      <c r="A34" s="77" t="s">
        <v>167</v>
      </c>
      <c r="B34" s="64">
        <v>30000</v>
      </c>
    </row>
    <row r="35" spans="1:2" ht="12.75" customHeight="1">
      <c r="A35" s="77" t="s">
        <v>168</v>
      </c>
      <c r="B35" s="64">
        <v>171583</v>
      </c>
    </row>
    <row r="36" spans="1:2" ht="12.75" customHeight="1">
      <c r="A36" s="77" t="s">
        <v>169</v>
      </c>
      <c r="B36" s="64">
        <v>5100</v>
      </c>
    </row>
    <row r="37" spans="1:2" ht="12.75" customHeight="1">
      <c r="A37" s="77" t="s">
        <v>170</v>
      </c>
      <c r="B37" s="64">
        <v>5100</v>
      </c>
    </row>
  </sheetData>
  <sheetProtection/>
  <mergeCells count="2">
    <mergeCell ref="A1:B1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A1" sqref="A1:H5"/>
    </sheetView>
  </sheetViews>
  <sheetFormatPr defaultColWidth="9.16015625" defaultRowHeight="12.75" customHeight="1"/>
  <cols>
    <col min="1" max="1" width="29.66015625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93" t="s">
        <v>90</v>
      </c>
      <c r="B1" s="93"/>
      <c r="C1" s="93"/>
      <c r="D1" s="93"/>
      <c r="E1" s="93"/>
      <c r="F1" s="93"/>
      <c r="G1" s="93"/>
      <c r="H1" s="93"/>
    </row>
    <row r="2" spans="1:8" ht="12.75" customHeight="1">
      <c r="A2" s="24"/>
      <c r="B2" s="24"/>
      <c r="C2" s="24"/>
      <c r="D2" s="24"/>
      <c r="E2" s="24"/>
      <c r="F2" s="24"/>
      <c r="G2" s="24"/>
      <c r="H2" s="25" t="s">
        <v>1</v>
      </c>
    </row>
    <row r="3" spans="1:8" ht="23.25" customHeight="1">
      <c r="A3" s="99" t="s">
        <v>91</v>
      </c>
      <c r="B3" s="99" t="s">
        <v>50</v>
      </c>
      <c r="C3" s="99" t="s">
        <v>92</v>
      </c>
      <c r="D3" s="98" t="s">
        <v>93</v>
      </c>
      <c r="E3" s="96" t="s">
        <v>94</v>
      </c>
      <c r="F3" s="98"/>
      <c r="G3" s="99"/>
      <c r="H3" s="98" t="s">
        <v>95</v>
      </c>
    </row>
    <row r="4" spans="1:8" ht="21.75" customHeight="1">
      <c r="A4" s="103"/>
      <c r="B4" s="103"/>
      <c r="C4" s="103"/>
      <c r="D4" s="97"/>
      <c r="E4" s="26" t="s">
        <v>89</v>
      </c>
      <c r="F4" s="27" t="s">
        <v>96</v>
      </c>
      <c r="G4" s="28" t="s">
        <v>97</v>
      </c>
      <c r="H4" s="98"/>
    </row>
    <row r="5" spans="1:8" s="17" customFormat="1" ht="17.25" customHeight="1">
      <c r="A5" s="77" t="s">
        <v>177</v>
      </c>
      <c r="B5" s="88">
        <v>189000</v>
      </c>
      <c r="C5" s="88"/>
      <c r="D5" s="88">
        <v>150000</v>
      </c>
      <c r="E5" s="88">
        <v>39000</v>
      </c>
      <c r="F5" s="88">
        <v>39000</v>
      </c>
      <c r="G5" s="88"/>
      <c r="H5" s="29"/>
    </row>
    <row r="6" spans="1:7" ht="12.75" customHeight="1">
      <c r="A6" s="23"/>
      <c r="B6" s="23"/>
      <c r="C6" s="23"/>
      <c r="D6" s="23"/>
      <c r="E6" s="23"/>
      <c r="F6" s="23"/>
      <c r="G6" s="23"/>
    </row>
    <row r="7" spans="1:4" ht="12.75" customHeight="1">
      <c r="A7" s="23"/>
      <c r="C7" s="23"/>
      <c r="D7" s="23"/>
    </row>
    <row r="8" spans="2:3" ht="12.75" customHeight="1">
      <c r="B8" s="23"/>
      <c r="C8" s="23"/>
    </row>
    <row r="9" spans="3:4" ht="12.75" customHeight="1">
      <c r="C9" s="23"/>
      <c r="D9" s="23"/>
    </row>
    <row r="10" ht="12.75" customHeight="1">
      <c r="D10" s="23"/>
    </row>
    <row r="11" spans="3:4" ht="12.75" customHeight="1">
      <c r="C11" s="23"/>
      <c r="D11" s="23"/>
    </row>
    <row r="12" ht="12.75" customHeight="1">
      <c r="C12" s="2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tabSelected="1" zoomScalePageLayoutView="0" workbookViewId="0" topLeftCell="A1">
      <selection activeCell="A13" sqref="A13"/>
    </sheetView>
  </sheetViews>
  <sheetFormatPr defaultColWidth="9.16015625" defaultRowHeight="12.75" customHeight="1"/>
  <cols>
    <col min="1" max="1" width="27" style="0" customWidth="1"/>
    <col min="2" max="2" width="26.83203125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93" t="s">
        <v>98</v>
      </c>
      <c r="B1" s="93"/>
      <c r="C1" s="93"/>
      <c r="D1" s="93"/>
      <c r="E1" s="93"/>
    </row>
    <row r="2" s="17" customFormat="1" ht="21.75" customHeight="1">
      <c r="A2" s="18" t="s">
        <v>116</v>
      </c>
    </row>
    <row r="3" spans="1:5" ht="17.25" customHeight="1">
      <c r="A3" s="106" t="s">
        <v>69</v>
      </c>
      <c r="B3" s="105" t="s">
        <v>60</v>
      </c>
      <c r="C3" s="104" t="s">
        <v>99</v>
      </c>
      <c r="D3" s="105"/>
      <c r="E3" s="105"/>
    </row>
    <row r="4" spans="1:5" ht="17.25" customHeight="1">
      <c r="A4" s="107"/>
      <c r="B4" s="108"/>
      <c r="C4" s="19" t="s">
        <v>89</v>
      </c>
      <c r="D4" s="20" t="s">
        <v>71</v>
      </c>
      <c r="E4" s="20" t="s">
        <v>72</v>
      </c>
    </row>
    <row r="5" spans="1:5" s="17" customFormat="1" ht="17.25" customHeight="1">
      <c r="A5" s="90" t="s">
        <v>134</v>
      </c>
      <c r="B5" s="89" t="s">
        <v>132</v>
      </c>
      <c r="C5" s="21">
        <v>6000000</v>
      </c>
      <c r="D5" s="22"/>
      <c r="E5" s="22">
        <v>6000000</v>
      </c>
    </row>
    <row r="6" spans="1:5" ht="12.75" customHeight="1">
      <c r="A6" s="23"/>
      <c r="B6" s="23"/>
      <c r="C6" s="23"/>
      <c r="D6" s="23"/>
      <c r="E6" s="23"/>
    </row>
    <row r="7" spans="1:5" ht="12.75" customHeight="1">
      <c r="A7" s="23"/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  <row r="10" spans="1:4" ht="12.75" customHeight="1">
      <c r="A10" s="23"/>
      <c r="B10" s="23"/>
      <c r="C10" s="23"/>
      <c r="D10" s="23"/>
    </row>
    <row r="11" spans="3:4" ht="12.75" customHeight="1">
      <c r="C11" s="23"/>
      <c r="D11" s="23"/>
    </row>
    <row r="12" spans="3:4" ht="12.75" customHeight="1">
      <c r="C12" s="23"/>
      <c r="D12" s="23"/>
    </row>
    <row r="13" spans="2:4" ht="12.75" customHeight="1">
      <c r="B13" s="23"/>
      <c r="C13" s="23"/>
      <c r="D13" s="23"/>
    </row>
    <row r="14" spans="2:4" ht="12.75" customHeight="1">
      <c r="B14" s="23"/>
      <c r="C14" s="23"/>
      <c r="D14" s="23"/>
    </row>
    <row r="15" spans="3:4" ht="12.75" customHeight="1">
      <c r="C15" s="23"/>
      <c r="D15" s="23"/>
    </row>
    <row r="16" spans="2:4" ht="12.75" customHeight="1">
      <c r="B16" s="23"/>
      <c r="C16" s="23"/>
      <c r="D16" s="23"/>
    </row>
    <row r="17" ht="12.75" customHeight="1">
      <c r="D17" s="23"/>
    </row>
    <row r="18" spans="3:4" ht="12.75" customHeight="1">
      <c r="C18" s="23"/>
      <c r="D18" s="23"/>
    </row>
    <row r="19" ht="12.75" customHeight="1">
      <c r="D19" s="23"/>
    </row>
    <row r="20" ht="12.75" customHeight="1">
      <c r="D20" s="23"/>
    </row>
    <row r="21" spans="4:5" ht="12.75" customHeight="1">
      <c r="D21" s="23"/>
      <c r="E21" s="23"/>
    </row>
    <row r="22" ht="12.75" customHeight="1">
      <c r="E22" s="23"/>
    </row>
    <row r="23" ht="12.75" customHeight="1">
      <c r="E23" s="23"/>
    </row>
    <row r="24" ht="12.75" customHeight="1">
      <c r="E24" s="23"/>
    </row>
    <row r="25" ht="12.75" customHeight="1">
      <c r="E25" s="23"/>
    </row>
    <row r="26" ht="12.75" customHeight="1">
      <c r="E26" s="23"/>
    </row>
    <row r="27" ht="12.75" customHeight="1">
      <c r="E27" s="23"/>
    </row>
    <row r="28" ht="12.75" customHeight="1">
      <c r="E28" s="23"/>
    </row>
    <row r="29" ht="12.75" customHeight="1">
      <c r="E29" s="23"/>
    </row>
    <row r="30" ht="12.75" customHeight="1">
      <c r="F30" s="23"/>
    </row>
    <row r="31" ht="12.75" customHeight="1">
      <c r="F31" s="23"/>
    </row>
    <row r="32" ht="12.75" customHeight="1">
      <c r="F32" s="23"/>
    </row>
    <row r="33" ht="12.75" customHeight="1">
      <c r="F33" s="23"/>
    </row>
  </sheetData>
  <sheetProtection/>
  <mergeCells count="4">
    <mergeCell ref="A1:E1"/>
    <mergeCell ref="C3:E3"/>
    <mergeCell ref="A3:A4"/>
    <mergeCell ref="B3:B4"/>
  </mergeCells>
  <printOptions horizontalCentered="1"/>
  <pageMargins left="0.31" right="0.2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zoomScalePageLayoutView="0" workbookViewId="0" topLeftCell="A5">
      <selection activeCell="B7" sqref="B7"/>
    </sheetView>
  </sheetViews>
  <sheetFormatPr defaultColWidth="12" defaultRowHeight="11.25"/>
  <cols>
    <col min="1" max="1" width="8.16015625" style="1" customWidth="1"/>
    <col min="2" max="3" width="16.16015625" style="1" bestFit="1" customWidth="1"/>
    <col min="4" max="4" width="13.83203125" style="1" customWidth="1"/>
    <col min="5" max="5" width="7.5" style="1" customWidth="1"/>
    <col min="6" max="6" width="7.83203125" style="1" customWidth="1"/>
    <col min="7" max="7" width="4.66015625" style="1" customWidth="1"/>
    <col min="8" max="8" width="12.66015625" style="1" customWidth="1"/>
    <col min="9" max="9" width="15.16015625" style="1" customWidth="1"/>
    <col min="10" max="10" width="18.16015625" style="1" customWidth="1"/>
    <col min="11" max="11" width="13.16015625" style="1" customWidth="1"/>
    <col min="12" max="13" width="14.16015625" style="1" customWidth="1"/>
    <col min="14" max="15" width="12" style="1" customWidth="1"/>
    <col min="16" max="16" width="66.5" style="1" customWidth="1"/>
    <col min="17" max="16384" width="12" style="1" customWidth="1"/>
  </cols>
  <sheetData>
    <row r="1" spans="1:13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/>
    </row>
    <row r="2" spans="1:13" ht="27.75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 t="s">
        <v>1</v>
      </c>
    </row>
    <row r="4" spans="1:13" ht="24.75" customHeight="1">
      <c r="A4" s="97" t="s">
        <v>101</v>
      </c>
      <c r="B4" s="6" t="s">
        <v>102</v>
      </c>
      <c r="C4" s="7"/>
      <c r="D4" s="7"/>
      <c r="E4" s="7"/>
      <c r="F4" s="7"/>
      <c r="G4" s="7"/>
      <c r="H4" s="8"/>
      <c r="I4" s="9"/>
      <c r="J4" s="96" t="s">
        <v>103</v>
      </c>
      <c r="K4" s="98" t="s">
        <v>104</v>
      </c>
      <c r="L4" s="98" t="s">
        <v>105</v>
      </c>
      <c r="M4" s="98"/>
    </row>
    <row r="5" spans="1:13" ht="15">
      <c r="A5" s="111"/>
      <c r="B5" s="113" t="s">
        <v>106</v>
      </c>
      <c r="C5" s="6" t="s">
        <v>107</v>
      </c>
      <c r="D5" s="8"/>
      <c r="E5" s="8"/>
      <c r="F5" s="8"/>
      <c r="G5" s="9"/>
      <c r="H5" s="109" t="s">
        <v>108</v>
      </c>
      <c r="I5" s="110"/>
      <c r="J5" s="98"/>
      <c r="K5" s="98"/>
      <c r="L5" s="98" t="s">
        <v>109</v>
      </c>
      <c r="M5" s="98" t="s">
        <v>110</v>
      </c>
    </row>
    <row r="6" spans="1:13" ht="57" customHeight="1">
      <c r="A6" s="112"/>
      <c r="B6" s="102"/>
      <c r="C6" s="10" t="s">
        <v>111</v>
      </c>
      <c r="D6" s="10" t="s">
        <v>112</v>
      </c>
      <c r="E6" s="11" t="s">
        <v>113</v>
      </c>
      <c r="F6" s="10" t="s">
        <v>114</v>
      </c>
      <c r="G6" s="10" t="s">
        <v>115</v>
      </c>
      <c r="H6" s="12" t="s">
        <v>71</v>
      </c>
      <c r="I6" s="12" t="s">
        <v>72</v>
      </c>
      <c r="J6" s="97"/>
      <c r="K6" s="98"/>
      <c r="L6" s="98"/>
      <c r="M6" s="98"/>
    </row>
    <row r="7" spans="1:16" ht="308.25" customHeight="1">
      <c r="A7" s="13" t="s">
        <v>177</v>
      </c>
      <c r="B7" s="86">
        <v>208430529</v>
      </c>
      <c r="C7" s="86">
        <v>202430529</v>
      </c>
      <c r="D7" s="86">
        <v>6000000</v>
      </c>
      <c r="E7" s="85"/>
      <c r="F7" s="84"/>
      <c r="G7" s="83"/>
      <c r="H7" s="86">
        <v>4060529</v>
      </c>
      <c r="I7" s="86">
        <v>204370000</v>
      </c>
      <c r="J7" s="87" t="s">
        <v>178</v>
      </c>
      <c r="K7" s="91" t="s">
        <v>183</v>
      </c>
      <c r="L7" s="87" t="s">
        <v>182</v>
      </c>
      <c r="M7" s="16" t="s">
        <v>181</v>
      </c>
      <c r="P7" s="92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480314960629921" right="0.32" top="0.64" bottom="0.17" header="0.511811023622047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2018-04-13T02:53:52Z</cp:lastPrinted>
  <dcterms:created xsi:type="dcterms:W3CDTF">2018-04-08T03:37:26Z</dcterms:created>
  <dcterms:modified xsi:type="dcterms:W3CDTF">2018-04-13T03:15:24Z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