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<sst xmlns="http://schemas.openxmlformats.org/spreadsheetml/2006/main" count="349" uniqueCount="281">
  <si>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</si>
  <si>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</si>
  <si>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</si>
  <si>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</si>
  <si>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</si>
  <si>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</si>
  <si>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</si>
  <si>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</si>
  <si>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</si>
  <si>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</si>
  <si>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</si>
  <si>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</si>
  <si>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</si>
  <si>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</si>
  <si>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</si>
  <si>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</si>
  <si>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</si>
  <si>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</si>
  <si>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</si>
  <si>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</si>
  <si>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</si>
  <si>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</si>
  <si>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</si>
  <si>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</si>
  <si>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</si>
  <si>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</si>
  <si>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</si>
  <si>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</si>
  <si>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</si>
  <si>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</si>
  <si>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</si>
  <si>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</si>
  <si>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</si>
  <si>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</si>
  <si>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</si>
  <si>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</si>
  <si>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</si>
  <si>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</si>
  <si>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</si>
  <si>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</si>
  <si>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</si>
  <si>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</si>
  <si>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</si>
  <si>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</si>
  <si>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</si>
  <si>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</si>
  <si>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</si>
  <si>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</si>
  <si>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</si>
  <si>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</si>
  <si>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</si>
  <si>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</si>
  <si>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</si>
  <si>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</si>
  <si>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</si>
  <si>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</si>
  <si>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</si>
  <si>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</si>
  <si>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</si>
  <si>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</si>
  <si>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</si>
  <si>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</si>
  <si>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</si>
  <si>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</si>
  <si>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</si>
  <si>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</si>
  <si>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</si>
  <si>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</si>
  <si>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</si>
  <si>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</si>
  <si>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</si>
  <si>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</si>
  <si>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</si>
  <si>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</si>
  <si>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</si>
  <si>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  机关服务</t>
  </si>
  <si>
    <t xml:space="preserve">    其他一般公共服务支出(款)</t>
  </si>
  <si>
    <t xml:space="preserve">      其他一般公共服务支出(项)</t>
  </si>
  <si>
    <t xml:space="preserve">  文化体育与传媒支出</t>
  </si>
  <si>
    <t xml:space="preserve">    广播影视</t>
  </si>
  <si>
    <t xml:space="preserve">      广播</t>
  </si>
  <si>
    <t xml:space="preserve">      电视</t>
  </si>
  <si>
    <t xml:space="preserve">      电影</t>
  </si>
  <si>
    <t xml:space="preserve">      其他广播影视支出</t>
  </si>
  <si>
    <t xml:space="preserve">    其他文化体育与传媒支出(款)</t>
  </si>
  <si>
    <t xml:space="preserve">      其他文化体育与传媒支出(项)</t>
  </si>
  <si>
    <t xml:space="preserve">  社会保障和就业支出</t>
  </si>
  <si>
    <t xml:space="preserve">    抚恤</t>
  </si>
  <si>
    <t xml:space="preserve">      死亡抚恤</t>
  </si>
  <si>
    <t xml:space="preserve">      伤残抚恤</t>
  </si>
  <si>
    <t xml:space="preserve">      保障性住房租金补贴</t>
  </si>
  <si>
    <t xml:space="preserve">  其他支出(类)</t>
  </si>
  <si>
    <t xml:space="preserve">    其他支出(款)</t>
  </si>
  <si>
    <t xml:space="preserve">      其他支出(项)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</si>
  <si>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</si>
  <si>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</si>
  <si>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</si>
  <si>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</si>
  <si>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</si>
  <si>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</si>
  <si>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</si>
  <si>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</si>
  <si>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</si>
  <si>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</si>
  <si>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</si>
  <si>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</si>
  <si>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</si>
  <si>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</si>
  <si>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</si>
  <si>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</si>
  <si>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</si>
  <si>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</si>
  <si>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</si>
  <si>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</si>
  <si>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</si>
  <si>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</si>
  <si>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</si>
  <si>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</si>
  <si>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</si>
  <si>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</si>
  <si>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</si>
  <si>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</si>
  <si>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</si>
  <si>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</si>
  <si>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</si>
  <si>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</si>
  <si>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</si>
  <si>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</si>
  <si>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</si>
  <si>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</si>
  <si>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</si>
  <si>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</si>
  <si>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</si>
  <si>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</si>
  <si>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</si>
  <si>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</si>
  <si>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</si>
  <si>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</si>
  <si>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</si>
  <si>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</si>
  <si>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</si>
  <si>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</si>
  <si>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</si>
  <si>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</si>
  <si>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</si>
  <si>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</si>
  <si>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</si>
  <si>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</si>
  <si>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</si>
  <si>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</si>
  <si>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</si>
  <si>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</si>
  <si>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</si>
  <si>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</si>
  <si>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</si>
  <si>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</si>
  <si>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</si>
  <si>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</si>
  <si>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</si>
  <si>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</si>
  <si>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</si>
  <si>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</si>
  <si>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</si>
  <si>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</si>
  <si>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</si>
  <si>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</si>
  <si>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</si>
  <si>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</si>
  <si>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</si>
  <si>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</si>
  <si>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</si>
  <si>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</si>
  <si>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</si>
  <si>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</si>
  <si>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</si>
  <si>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</si>
  <si>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</si>
  <si>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</si>
  <si>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</si>
  <si>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</si>
  <si>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</si>
  <si>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</si>
  <si>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</si>
  <si>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</si>
  <si>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</si>
  <si>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</si>
  <si>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</si>
  <si>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</si>
  <si>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公务用车购置支出</t>
  </si>
  <si>
    <t>单位:元</t>
  </si>
  <si>
    <t>预算数</t>
  </si>
  <si>
    <t>本年预算数</t>
  </si>
  <si>
    <t>本年政府性基金支出预算数</t>
  </si>
  <si>
    <t>本年政府性基金财政拨款收入预算数</t>
  </si>
  <si>
    <t>单位：万元</t>
  </si>
  <si>
    <t>科目编码</t>
  </si>
  <si>
    <t>科目名称</t>
  </si>
  <si>
    <t>合计</t>
  </si>
  <si>
    <t>基本支出</t>
  </si>
  <si>
    <t>项目支出</t>
  </si>
  <si>
    <t>隆回县新闻传媒中心2016年财政支出预算表</t>
  </si>
  <si>
    <t>（按功能分类）</t>
  </si>
  <si>
    <t>注：本表只要求填写涉及本单位的预算科目，并且公开到项级，其他无关科目应删除。</t>
  </si>
  <si>
    <t>隆回县新闻传媒中心2016年度财政基本支出预算表</t>
  </si>
  <si>
    <t>单位：元</t>
  </si>
  <si>
    <t>科目编码</t>
  </si>
  <si>
    <t>科目名称</t>
  </si>
  <si>
    <t>基本支出预算数</t>
  </si>
  <si>
    <t>工资福利支出</t>
  </si>
  <si>
    <t xml:space="preserve">      基本工资</t>
  </si>
  <si>
    <t xml:space="preserve">      津贴补贴</t>
  </si>
  <si>
    <t xml:space="preserve">      奖金</t>
  </si>
  <si>
    <t xml:space="preserve">      社会保障缴费</t>
  </si>
  <si>
    <t xml:space="preserve">      伙食补助费</t>
  </si>
  <si>
    <t xml:space="preserve">      绩效工资</t>
  </si>
  <si>
    <t xml:space="preserve">      其他工资福利支出</t>
  </si>
  <si>
    <t>商品和服务支出</t>
  </si>
  <si>
    <t xml:space="preserve">      办公费</t>
  </si>
  <si>
    <t xml:space="preserve">      印刷费</t>
  </si>
  <si>
    <t xml:space="preserve">      咨询费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</si>
  <si>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</si>
  <si>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</si>
  <si>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</si>
  <si>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</si>
  <si>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</si>
  <si>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</si>
  <si>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</si>
  <si>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 xml:space="preserve">      因公出国（境）费用</t>
  </si>
  <si>
    <t xml:space="preserve">      维修（护）费</t>
  </si>
  <si>
    <t xml:space="preserve">      租赁费</t>
  </si>
  <si>
    <t xml:space="preserve">      会议费</t>
  </si>
  <si>
    <t xml:space="preserve">      培训费</t>
  </si>
  <si>
    <t xml:space="preserve">      公务接待费</t>
  </si>
  <si>
    <t xml:space="preserve">      专用材料费</t>
  </si>
  <si>
    <t xml:space="preserve">      被装购置费</t>
  </si>
  <si>
    <t xml:space="preserve">      专用燃料费</t>
  </si>
  <si>
    <t xml:space="preserve">      劳务费</t>
  </si>
  <si>
    <t xml:space="preserve">      委托业务费</t>
  </si>
  <si>
    <t xml:space="preserve">      工会经费</t>
  </si>
  <si>
    <t xml:space="preserve">      福利费</t>
  </si>
  <si>
    <t xml:space="preserve">      公务用车运行维护费</t>
  </si>
  <si>
    <t xml:space="preserve">      税金及附加费用</t>
  </si>
  <si>
    <t xml:space="preserve">      其他商品和服务支出（党建工作）</t>
  </si>
  <si>
    <t>对个人和家庭补助支出</t>
  </si>
  <si>
    <t xml:space="preserve">      离休费</t>
  </si>
  <si>
    <t xml:space="preserve">      退休费</t>
  </si>
  <si>
    <t xml:space="preserve">      退职（役）费</t>
  </si>
  <si>
    <t xml:space="preserve">      怃恤金</t>
  </si>
  <si>
    <t xml:space="preserve">      生活补助</t>
  </si>
  <si>
    <t xml:space="preserve">      救济费</t>
  </si>
  <si>
    <t xml:space="preserve">      医疗费</t>
  </si>
  <si>
    <t xml:space="preserve">      助学金</t>
  </si>
  <si>
    <t xml:space="preserve">      奖励金</t>
  </si>
  <si>
    <t xml:space="preserve">      生产补贴</t>
  </si>
  <si>
    <t xml:space="preserve">      住房公积金</t>
  </si>
  <si>
    <t xml:space="preserve">      购房补贴</t>
  </si>
  <si>
    <t xml:space="preserve">      其他对个人和家庭的补助支出</t>
  </si>
  <si>
    <t>其他资本性支出</t>
  </si>
  <si>
    <t xml:space="preserve">      办公设备购置</t>
  </si>
  <si>
    <t>合计</t>
  </si>
  <si>
    <t>2016年预算数</t>
  </si>
  <si>
    <t>隆回县新闻传媒中心2016年“三公”经费预算表</t>
  </si>
  <si>
    <t>项目</t>
  </si>
  <si>
    <t>合计</t>
  </si>
  <si>
    <t>因公出国（境）支出</t>
  </si>
  <si>
    <t>公务用车运行维护支出</t>
  </si>
  <si>
    <t>公务接待支出</t>
  </si>
  <si>
    <t>单位名称：隆回县新闻传媒中心</t>
  </si>
  <si>
    <t>隆回县新闻传媒中心</t>
  </si>
  <si>
    <t>合计</t>
  </si>
  <si>
    <t xml:space="preserve">    其他支出</t>
  </si>
  <si>
    <t xml:space="preserve">      其他支出</t>
  </si>
  <si>
    <t>单位名称：隆回县新闻传媒中心</t>
  </si>
  <si>
    <t>合计</t>
  </si>
  <si>
    <t>单位名称：隆回县新闻传媒中心</t>
  </si>
  <si>
    <t>单位：元</t>
  </si>
  <si>
    <t>2016年隆回县新闻传媒中心收支预算总表</t>
  </si>
  <si>
    <t>2016年隆回县新闻传媒中心收入预算总表</t>
  </si>
  <si>
    <t>2016年隆回县新闻传媒中心支出预算总表</t>
  </si>
  <si>
    <t>2016年隆回县新闻传媒中心财政拨款收支预算总表</t>
  </si>
  <si>
    <t>2016年隆回县新闻传媒中心政府性基金财政拨款收支预算表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</si>
</sst>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_ 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177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0" xfId="16" applyFill="1" applyBorder="1" applyAlignment="1">
      <alignment horizontal="left" vertical="center"/>
      <protection/>
    </xf>
    <xf numFmtId="0" fontId="0" fillId="0" borderId="0" xfId="16" applyFill="1" applyBorder="1" applyAlignment="1">
      <alignment horizontal="right" vertical="center"/>
      <protection/>
    </xf>
    <xf numFmtId="0" fontId="0" fillId="0" borderId="1" xfId="16" applyFill="1" applyBorder="1" applyAlignment="1">
      <alignment horizontal="center" vertical="center"/>
      <protection/>
    </xf>
    <xf numFmtId="0" fontId="0" fillId="0" borderId="1" xfId="16" applyFill="1" applyBorder="1" applyAlignment="1">
      <alignment horizontal="left" vertical="center"/>
      <protection/>
    </xf>
    <xf numFmtId="0" fontId="0" fillId="0" borderId="1" xfId="16" applyBorder="1" applyAlignment="1">
      <alignment horizontal="left" vertical="center"/>
      <protection/>
    </xf>
    <xf numFmtId="0" fontId="0" fillId="0" borderId="1" xfId="16" applyBorder="1" applyAlignment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0" xfId="16" applyFont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right"/>
    </xf>
  </cellXfs>
  <cellStyles count="9">
    <cellStyle name="Normal" xfId="0"/>
    <cellStyle name="Percent" xfId="15"/>
    <cellStyle name="常规_2016年一般公共预算基本支出预算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1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96" t="s">
        <v>276</v>
      </c>
      <c r="B1" s="96"/>
      <c r="C1" s="96"/>
      <c r="D1" s="96"/>
    </row>
    <row r="2" spans="1:4" ht="14.25">
      <c r="A2" s="1" t="s">
        <v>267</v>
      </c>
      <c r="B2" s="2"/>
      <c r="D2" s="3" t="s">
        <v>1</v>
      </c>
    </row>
    <row r="3" spans="1:4" ht="14.25">
      <c r="A3" s="97" t="s">
        <v>2</v>
      </c>
      <c r="B3" s="97"/>
      <c r="C3" s="97" t="s">
        <v>3</v>
      </c>
      <c r="D3" s="97"/>
    </row>
    <row r="4" spans="1:4" ht="14.25">
      <c r="A4" s="4" t="s">
        <v>4</v>
      </c>
      <c r="B4" s="5" t="s">
        <v>190</v>
      </c>
      <c r="C4" s="4" t="s">
        <v>5</v>
      </c>
      <c r="D4" s="5" t="s">
        <v>190</v>
      </c>
    </row>
    <row r="5" spans="1:4" ht="20.25" customHeight="1">
      <c r="A5" s="6" t="s">
        <v>6</v>
      </c>
      <c r="B5" s="80">
        <v>6998290</v>
      </c>
      <c r="C5" s="8" t="s">
        <v>7</v>
      </c>
      <c r="D5" s="9">
        <v>112000</v>
      </c>
    </row>
    <row r="6" spans="1:4" ht="20.25" customHeight="1">
      <c r="A6" s="10" t="s">
        <v>8</v>
      </c>
      <c r="B6" s="81"/>
      <c r="C6" s="12" t="s">
        <v>9</v>
      </c>
      <c r="D6" s="13"/>
    </row>
    <row r="7" spans="1:4" ht="20.25" customHeight="1">
      <c r="A7" s="10" t="s">
        <v>10</v>
      </c>
      <c r="B7" s="80"/>
      <c r="C7" s="12" t="s">
        <v>11</v>
      </c>
      <c r="D7" s="13"/>
    </row>
    <row r="8" spans="1:4" ht="20.25" customHeight="1">
      <c r="A8" s="14" t="s">
        <v>12</v>
      </c>
      <c r="B8" s="82"/>
      <c r="C8" s="12" t="s">
        <v>13</v>
      </c>
      <c r="D8" s="13"/>
    </row>
    <row r="9" spans="1:4" ht="20.25" customHeight="1">
      <c r="A9" s="14" t="s">
        <v>14</v>
      </c>
      <c r="B9" s="82"/>
      <c r="C9" s="12" t="s">
        <v>15</v>
      </c>
      <c r="D9" s="16"/>
    </row>
    <row r="10" spans="1:4" ht="20.25" customHeight="1">
      <c r="A10" s="14" t="s">
        <v>16</v>
      </c>
      <c r="B10" s="82"/>
      <c r="C10" s="12" t="s">
        <v>17</v>
      </c>
      <c r="D10" s="17">
        <v>7122890</v>
      </c>
    </row>
    <row r="11" spans="1:4" ht="20.25" customHeight="1">
      <c r="A11" s="6" t="s">
        <v>18</v>
      </c>
      <c r="B11" s="82"/>
      <c r="C11" s="12" t="s">
        <v>19</v>
      </c>
      <c r="D11" s="9">
        <v>29400</v>
      </c>
    </row>
    <row r="12" spans="1:4" ht="20.25" customHeight="1">
      <c r="A12" s="18" t="s">
        <v>20</v>
      </c>
      <c r="B12" s="81">
        <f>B13+B14</f>
        <v>336000</v>
      </c>
      <c r="C12" s="12" t="s">
        <v>21</v>
      </c>
      <c r="D12" s="16"/>
    </row>
    <row r="13" spans="1:4" ht="20.25" customHeight="1">
      <c r="A13" s="19" t="s">
        <v>22</v>
      </c>
      <c r="B13" s="80"/>
      <c r="C13" s="12" t="s">
        <v>23</v>
      </c>
      <c r="D13" s="17"/>
    </row>
    <row r="14" spans="1:4" ht="20.25" customHeight="1">
      <c r="A14" s="14" t="s">
        <v>24</v>
      </c>
      <c r="B14" s="82">
        <v>336000</v>
      </c>
      <c r="C14" s="12" t="s">
        <v>25</v>
      </c>
      <c r="D14" s="17"/>
    </row>
    <row r="15" spans="1:4" ht="20.25" customHeight="1">
      <c r="A15" s="14" t="s">
        <v>26</v>
      </c>
      <c r="B15" s="82"/>
      <c r="C15" s="12" t="s">
        <v>27</v>
      </c>
      <c r="D15" s="17"/>
    </row>
    <row r="16" spans="1:4" ht="20.25" customHeight="1">
      <c r="A16" s="18" t="s">
        <v>28</v>
      </c>
      <c r="B16" s="81"/>
      <c r="C16" s="12" t="s">
        <v>29</v>
      </c>
      <c r="D16" s="17"/>
    </row>
    <row r="17" spans="1:4" ht="20.25" customHeight="1">
      <c r="A17" s="14" t="s">
        <v>30</v>
      </c>
      <c r="B17" s="80"/>
      <c r="C17" s="12" t="s">
        <v>31</v>
      </c>
      <c r="D17" s="17"/>
    </row>
    <row r="18" spans="1:4" ht="20.25" customHeight="1">
      <c r="A18" s="14" t="s">
        <v>32</v>
      </c>
      <c r="B18" s="82"/>
      <c r="C18" s="12" t="s">
        <v>33</v>
      </c>
      <c r="D18" s="9"/>
    </row>
    <row r="19" spans="1:4" ht="20.25" customHeight="1">
      <c r="A19" s="14" t="s">
        <v>34</v>
      </c>
      <c r="B19" s="82"/>
      <c r="C19" s="12" t="s">
        <v>35</v>
      </c>
      <c r="D19" s="13"/>
    </row>
    <row r="20" spans="1:4" ht="20.25" customHeight="1">
      <c r="A20" s="14" t="s">
        <v>36</v>
      </c>
      <c r="B20" s="83"/>
      <c r="C20" s="12" t="s">
        <v>37</v>
      </c>
      <c r="D20" s="13"/>
    </row>
    <row r="21" spans="1:4" ht="20.25" customHeight="1">
      <c r="A21" s="14" t="s">
        <v>38</v>
      </c>
      <c r="B21" s="80"/>
      <c r="C21" s="12" t="s">
        <v>39</v>
      </c>
      <c r="D21" s="21"/>
    </row>
    <row r="22" spans="1:4" ht="20.25" customHeight="1">
      <c r="A22" s="14" t="s">
        <v>40</v>
      </c>
      <c r="B22" s="82"/>
      <c r="C22" s="12" t="s">
        <v>41</v>
      </c>
      <c r="D22" s="22"/>
    </row>
    <row r="23" spans="1:4" ht="20.25" customHeight="1">
      <c r="A23" s="14"/>
      <c r="B23" s="83"/>
      <c r="C23" s="12" t="s">
        <v>42</v>
      </c>
      <c r="D23" s="22"/>
    </row>
    <row r="24" spans="1:4" ht="20.25" customHeight="1">
      <c r="A24" s="23"/>
      <c r="B24" s="81"/>
      <c r="C24" s="12" t="s">
        <v>43</v>
      </c>
      <c r="D24" s="22"/>
    </row>
    <row r="25" spans="1:4" ht="20.25" customHeight="1">
      <c r="A25" s="24"/>
      <c r="B25" s="85"/>
      <c r="C25" s="12" t="s">
        <v>44</v>
      </c>
      <c r="D25" s="26">
        <v>70000</v>
      </c>
    </row>
    <row r="26" spans="1:4" ht="20.25" customHeight="1">
      <c r="A26" s="23" t="s">
        <v>45</v>
      </c>
      <c r="B26" s="85">
        <f>B12+B5</f>
        <v>7334290</v>
      </c>
      <c r="C26" s="27" t="s">
        <v>46</v>
      </c>
      <c r="D26" s="26">
        <f>SUM(D5:D25)</f>
        <v>7334290</v>
      </c>
    </row>
    <row r="27" spans="1:4" ht="20.25" customHeight="1">
      <c r="A27" s="24" t="s">
        <v>47</v>
      </c>
      <c r="B27" s="85"/>
      <c r="C27" s="27" t="s">
        <v>48</v>
      </c>
      <c r="D27" s="26"/>
    </row>
    <row r="28" spans="1:4" ht="20.25" customHeight="1">
      <c r="A28" s="28" t="s">
        <v>49</v>
      </c>
      <c r="B28" s="80">
        <f>B26</f>
        <v>7334290</v>
      </c>
      <c r="C28" s="29" t="s">
        <v>50</v>
      </c>
      <c r="D28" s="26">
        <f>D26</f>
        <v>7334290</v>
      </c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4"/>
  <sheetViews>
    <sheetView workbookViewId="0" topLeftCell="A1">
      <selection activeCell="A1" sqref="A1:R1"/>
    </sheetView>
  </sheetViews>
  <sheetFormatPr defaultColWidth="9.00390625" defaultRowHeight="14.25"/>
  <cols>
    <col min="1" max="1" width="8.25390625" style="0" customWidth="1"/>
    <col min="2" max="2" width="31.375" style="0" customWidth="1"/>
    <col min="3" max="18" width="8.625" style="0" customWidth="1"/>
  </cols>
  <sheetData>
    <row r="1" spans="1:18" ht="22.5">
      <c r="A1" s="96" t="s">
        <v>277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245" ht="13.5" customHeight="1">
      <c r="A2" s="1" t="s">
        <v>0</v>
      </c>
      <c r="B2" s="30" t="s">
        <v>268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98" t="s">
        <v>51</v>
      </c>
      <c r="B3" s="98"/>
      <c r="C3" s="98" t="s">
        <v>52</v>
      </c>
      <c r="D3" s="98" t="s">
        <v>53</v>
      </c>
      <c r="E3" s="98" t="s">
        <v>54</v>
      </c>
      <c r="F3" s="98"/>
      <c r="G3" s="98"/>
      <c r="H3" s="98"/>
      <c r="I3" s="98"/>
      <c r="J3" s="98" t="s">
        <v>55</v>
      </c>
      <c r="K3" s="98"/>
      <c r="L3" s="98" t="s">
        <v>56</v>
      </c>
      <c r="M3" s="97" t="s">
        <v>57</v>
      </c>
      <c r="N3" s="97"/>
      <c r="O3" s="99" t="s">
        <v>58</v>
      </c>
      <c r="P3" s="99" t="s">
        <v>59</v>
      </c>
      <c r="Q3" s="99" t="s">
        <v>60</v>
      </c>
      <c r="R3" s="99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98" t="s">
        <v>62</v>
      </c>
      <c r="B4" s="98" t="s">
        <v>63</v>
      </c>
      <c r="C4" s="98"/>
      <c r="D4" s="98"/>
      <c r="E4" s="98" t="s">
        <v>64</v>
      </c>
      <c r="F4" s="98" t="s">
        <v>65</v>
      </c>
      <c r="G4" s="98" t="s">
        <v>66</v>
      </c>
      <c r="H4" s="98" t="s">
        <v>67</v>
      </c>
      <c r="I4" s="98" t="s">
        <v>68</v>
      </c>
      <c r="J4" s="98" t="s">
        <v>69</v>
      </c>
      <c r="K4" s="98" t="s">
        <v>70</v>
      </c>
      <c r="L4" s="98"/>
      <c r="M4" s="99" t="s">
        <v>71</v>
      </c>
      <c r="N4" s="99" t="s">
        <v>59</v>
      </c>
      <c r="O4" s="99"/>
      <c r="P4" s="99"/>
      <c r="Q4" s="99"/>
      <c r="R4" s="99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99"/>
      <c r="O5" s="99"/>
      <c r="P5" s="99"/>
      <c r="Q5" s="99"/>
      <c r="R5" s="99"/>
    </row>
    <row r="6" spans="1:18" s="34" customFormat="1" ht="21" customHeight="1">
      <c r="A6" s="76"/>
      <c r="B6" s="76" t="s">
        <v>269</v>
      </c>
      <c r="C6" s="76">
        <f>C7+C10+C18+C21</f>
        <v>7334290</v>
      </c>
      <c r="D6" s="76">
        <f>D7+D10+D18+D21</f>
        <v>6998290</v>
      </c>
      <c r="E6" s="76"/>
      <c r="F6" s="76"/>
      <c r="G6" s="76"/>
      <c r="H6" s="76"/>
      <c r="I6" s="76"/>
      <c r="J6" s="76"/>
      <c r="K6" s="76">
        <f>K10</f>
        <v>336000</v>
      </c>
      <c r="L6" s="76"/>
      <c r="M6" s="77"/>
      <c r="N6" s="77"/>
      <c r="O6" s="77"/>
      <c r="P6" s="77"/>
      <c r="Q6" s="77"/>
      <c r="R6" s="77"/>
    </row>
    <row r="7" spans="1:18" ht="14.25">
      <c r="A7" s="35">
        <v>201</v>
      </c>
      <c r="B7" s="36" t="s">
        <v>72</v>
      </c>
      <c r="C7" s="86">
        <f>C8</f>
        <v>112000</v>
      </c>
      <c r="D7" s="86">
        <f>D8</f>
        <v>112000</v>
      </c>
      <c r="E7" s="86"/>
      <c r="F7" s="86"/>
      <c r="G7" s="86"/>
      <c r="H7" s="86"/>
      <c r="I7" s="86"/>
      <c r="J7" s="86"/>
      <c r="K7" s="86"/>
      <c r="L7" s="39"/>
      <c r="M7" s="39"/>
      <c r="N7" s="39"/>
      <c r="O7" s="39"/>
      <c r="P7" s="39"/>
      <c r="Q7" s="39"/>
      <c r="R7" s="39"/>
    </row>
    <row r="8" spans="1:18" ht="14.25">
      <c r="A8" s="35">
        <v>20199</v>
      </c>
      <c r="B8" s="36" t="s">
        <v>76</v>
      </c>
      <c r="C8" s="86">
        <f>D8</f>
        <v>112000</v>
      </c>
      <c r="D8" s="86">
        <f>D9</f>
        <v>112000</v>
      </c>
      <c r="E8" s="86"/>
      <c r="F8" s="86"/>
      <c r="G8" s="86"/>
      <c r="H8" s="86"/>
      <c r="I8" s="86"/>
      <c r="J8" s="86"/>
      <c r="K8" s="86"/>
      <c r="L8" s="39"/>
      <c r="M8" s="39"/>
      <c r="N8" s="39"/>
      <c r="O8" s="39"/>
      <c r="P8" s="39"/>
      <c r="Q8" s="39"/>
      <c r="R8" s="39"/>
    </row>
    <row r="9" spans="1:18" ht="14.25">
      <c r="A9" s="35">
        <v>2019999</v>
      </c>
      <c r="B9" s="35" t="s">
        <v>77</v>
      </c>
      <c r="C9" s="86">
        <f>D9</f>
        <v>112000</v>
      </c>
      <c r="D9" s="86">
        <v>112000</v>
      </c>
      <c r="E9" s="86"/>
      <c r="F9" s="86"/>
      <c r="G9" s="86"/>
      <c r="H9" s="86"/>
      <c r="I9" s="86"/>
      <c r="J9" s="86"/>
      <c r="K9" s="86"/>
      <c r="L9" s="39"/>
      <c r="M9" s="39"/>
      <c r="N9" s="39"/>
      <c r="O9" s="39"/>
      <c r="P9" s="39"/>
      <c r="Q9" s="39"/>
      <c r="R9" s="39"/>
    </row>
    <row r="10" spans="1:18" ht="14.25">
      <c r="A10" s="35">
        <v>20704</v>
      </c>
      <c r="B10" s="36" t="s">
        <v>79</v>
      </c>
      <c r="C10" s="86">
        <f>C15+C17</f>
        <v>7122890</v>
      </c>
      <c r="D10" s="86">
        <f>D15</f>
        <v>6786890</v>
      </c>
      <c r="E10" s="86"/>
      <c r="F10" s="86"/>
      <c r="G10" s="86"/>
      <c r="H10" s="86"/>
      <c r="I10" s="86"/>
      <c r="J10" s="86"/>
      <c r="K10" s="86">
        <f>K15+K17</f>
        <v>336000</v>
      </c>
      <c r="L10" s="39"/>
      <c r="M10" s="39"/>
      <c r="N10" s="39"/>
      <c r="O10" s="39"/>
      <c r="P10" s="39"/>
      <c r="Q10" s="39"/>
      <c r="R10" s="39"/>
    </row>
    <row r="11" spans="1:18" ht="14.25">
      <c r="A11" s="35">
        <v>2070401</v>
      </c>
      <c r="B11" s="35" t="s">
        <v>73</v>
      </c>
      <c r="C11" s="86"/>
      <c r="D11" s="86"/>
      <c r="E11" s="86"/>
      <c r="F11" s="86"/>
      <c r="G11" s="86"/>
      <c r="H11" s="86"/>
      <c r="I11" s="86"/>
      <c r="J11" s="86"/>
      <c r="K11" s="86"/>
      <c r="L11" s="39"/>
      <c r="M11" s="39"/>
      <c r="N11" s="39"/>
      <c r="O11" s="39"/>
      <c r="P11" s="39"/>
      <c r="Q11" s="39"/>
      <c r="R11" s="39"/>
    </row>
    <row r="12" spans="1:18" ht="14.25">
      <c r="A12" s="35">
        <v>2070402</v>
      </c>
      <c r="B12" s="35" t="s">
        <v>74</v>
      </c>
      <c r="C12" s="86"/>
      <c r="D12" s="86"/>
      <c r="E12" s="86"/>
      <c r="F12" s="86"/>
      <c r="G12" s="86"/>
      <c r="H12" s="86"/>
      <c r="I12" s="86"/>
      <c r="J12" s="86"/>
      <c r="K12" s="86"/>
      <c r="L12" s="39"/>
      <c r="M12" s="39"/>
      <c r="N12" s="39"/>
      <c r="O12" s="39"/>
      <c r="P12" s="39"/>
      <c r="Q12" s="39"/>
      <c r="R12" s="39"/>
    </row>
    <row r="13" spans="1:18" ht="14.25">
      <c r="A13" s="35">
        <v>2070403</v>
      </c>
      <c r="B13" s="35" t="s">
        <v>75</v>
      </c>
      <c r="C13" s="86"/>
      <c r="D13" s="86"/>
      <c r="E13" s="86"/>
      <c r="F13" s="86"/>
      <c r="G13" s="86"/>
      <c r="H13" s="86"/>
      <c r="I13" s="86"/>
      <c r="J13" s="86"/>
      <c r="K13" s="86"/>
      <c r="L13" s="39"/>
      <c r="M13" s="39"/>
      <c r="N13" s="39"/>
      <c r="O13" s="39"/>
      <c r="P13" s="39"/>
      <c r="Q13" s="39"/>
      <c r="R13" s="39"/>
    </row>
    <row r="14" spans="1:18" ht="14.25">
      <c r="A14" s="35">
        <v>2070404</v>
      </c>
      <c r="B14" s="35" t="s">
        <v>80</v>
      </c>
      <c r="C14" s="86"/>
      <c r="D14" s="86"/>
      <c r="E14" s="86"/>
      <c r="F14" s="86"/>
      <c r="G14" s="86"/>
      <c r="H14" s="86"/>
      <c r="I14" s="86"/>
      <c r="J14" s="86"/>
      <c r="K14" s="86"/>
      <c r="L14" s="39"/>
      <c r="M14" s="39"/>
      <c r="N14" s="39"/>
      <c r="O14" s="39"/>
      <c r="P14" s="39"/>
      <c r="Q14" s="39"/>
      <c r="R14" s="39"/>
    </row>
    <row r="15" spans="1:18" ht="14.25">
      <c r="A15" s="35">
        <v>2070405</v>
      </c>
      <c r="B15" s="35" t="s">
        <v>81</v>
      </c>
      <c r="C15" s="86">
        <f>D15+J15+K15</f>
        <v>6926890</v>
      </c>
      <c r="D15" s="86">
        <v>6786890</v>
      </c>
      <c r="E15" s="86"/>
      <c r="F15" s="86"/>
      <c r="G15" s="86"/>
      <c r="H15" s="86"/>
      <c r="I15" s="86"/>
      <c r="J15" s="86"/>
      <c r="K15" s="86">
        <v>140000</v>
      </c>
      <c r="L15" s="39"/>
      <c r="M15" s="39"/>
      <c r="N15" s="39"/>
      <c r="O15" s="39"/>
      <c r="P15" s="39"/>
      <c r="Q15" s="39"/>
      <c r="R15" s="39"/>
    </row>
    <row r="16" spans="1:18" ht="14.25">
      <c r="A16" s="35">
        <v>2070406</v>
      </c>
      <c r="B16" s="35" t="s">
        <v>82</v>
      </c>
      <c r="C16" s="86"/>
      <c r="D16" s="86"/>
      <c r="E16" s="86"/>
      <c r="F16" s="86"/>
      <c r="G16" s="86"/>
      <c r="H16" s="86"/>
      <c r="I16" s="86"/>
      <c r="J16" s="86"/>
      <c r="K16" s="86"/>
      <c r="L16" s="39"/>
      <c r="M16" s="39"/>
      <c r="N16" s="39"/>
      <c r="O16" s="39"/>
      <c r="P16" s="39"/>
      <c r="Q16" s="39"/>
      <c r="R16" s="39"/>
    </row>
    <row r="17" spans="1:18" ht="14.25">
      <c r="A17" s="35">
        <v>2070499</v>
      </c>
      <c r="B17" s="35" t="s">
        <v>83</v>
      </c>
      <c r="C17" s="86">
        <f>J17+K17</f>
        <v>196000</v>
      </c>
      <c r="D17" s="86"/>
      <c r="E17" s="86"/>
      <c r="F17" s="86"/>
      <c r="G17" s="86"/>
      <c r="H17" s="86"/>
      <c r="I17" s="86"/>
      <c r="J17" s="86"/>
      <c r="K17" s="86">
        <v>196000</v>
      </c>
      <c r="L17" s="39"/>
      <c r="M17" s="39"/>
      <c r="N17" s="39"/>
      <c r="O17" s="39"/>
      <c r="P17" s="39"/>
      <c r="Q17" s="39"/>
      <c r="R17" s="39"/>
    </row>
    <row r="18" spans="1:18" ht="14.25">
      <c r="A18" s="35">
        <v>20808</v>
      </c>
      <c r="B18" s="36" t="s">
        <v>87</v>
      </c>
      <c r="C18" s="86">
        <f>D18</f>
        <v>29400</v>
      </c>
      <c r="D18" s="86">
        <f>D20</f>
        <v>29400</v>
      </c>
      <c r="E18" s="86"/>
      <c r="F18" s="86"/>
      <c r="G18" s="86"/>
      <c r="H18" s="86"/>
      <c r="I18" s="86"/>
      <c r="J18" s="86"/>
      <c r="K18" s="86"/>
      <c r="L18" s="39"/>
      <c r="M18" s="39"/>
      <c r="N18" s="39"/>
      <c r="O18" s="39"/>
      <c r="P18" s="39"/>
      <c r="Q18" s="39"/>
      <c r="R18" s="39"/>
    </row>
    <row r="19" spans="1:18" ht="14.25">
      <c r="A19" s="35">
        <v>2080801</v>
      </c>
      <c r="B19" s="35" t="s">
        <v>88</v>
      </c>
      <c r="C19" s="86"/>
      <c r="D19" s="86"/>
      <c r="E19" s="86"/>
      <c r="F19" s="86"/>
      <c r="G19" s="86"/>
      <c r="H19" s="86"/>
      <c r="I19" s="86"/>
      <c r="J19" s="86"/>
      <c r="K19" s="86"/>
      <c r="L19" s="39"/>
      <c r="M19" s="39"/>
      <c r="N19" s="39"/>
      <c r="O19" s="39"/>
      <c r="P19" s="39"/>
      <c r="Q19" s="39"/>
      <c r="R19" s="39"/>
    </row>
    <row r="20" spans="1:18" ht="14.25">
      <c r="A20" s="35">
        <v>2080802</v>
      </c>
      <c r="B20" s="35" t="s">
        <v>89</v>
      </c>
      <c r="C20" s="86">
        <f>D20</f>
        <v>29400</v>
      </c>
      <c r="D20" s="86">
        <v>29400</v>
      </c>
      <c r="E20" s="86"/>
      <c r="F20" s="86"/>
      <c r="G20" s="86"/>
      <c r="H20" s="86"/>
      <c r="I20" s="86"/>
      <c r="J20" s="86"/>
      <c r="K20" s="86"/>
      <c r="L20" s="39"/>
      <c r="M20" s="39"/>
      <c r="N20" s="39"/>
      <c r="O20" s="39"/>
      <c r="P20" s="39"/>
      <c r="Q20" s="39"/>
      <c r="R20" s="39"/>
    </row>
    <row r="21" spans="1:18" ht="14.25">
      <c r="A21" s="35">
        <v>229</v>
      </c>
      <c r="B21" s="36" t="s">
        <v>130</v>
      </c>
      <c r="C21" s="86">
        <f>D21</f>
        <v>70000</v>
      </c>
      <c r="D21" s="86">
        <f>D22</f>
        <v>70000</v>
      </c>
      <c r="E21" s="86"/>
      <c r="F21" s="86"/>
      <c r="G21" s="86"/>
      <c r="H21" s="86"/>
      <c r="I21" s="86"/>
      <c r="J21" s="86"/>
      <c r="K21" s="86"/>
      <c r="L21" s="39"/>
      <c r="M21" s="39"/>
      <c r="N21" s="39"/>
      <c r="O21" s="39"/>
      <c r="P21" s="39"/>
      <c r="Q21" s="39"/>
      <c r="R21" s="39"/>
    </row>
    <row r="22" spans="1:18" ht="14.25">
      <c r="A22" s="35">
        <v>22999</v>
      </c>
      <c r="B22" s="35" t="s">
        <v>270</v>
      </c>
      <c r="C22" s="86">
        <f>D22</f>
        <v>70000</v>
      </c>
      <c r="D22" s="86">
        <f>D23</f>
        <v>70000</v>
      </c>
      <c r="E22" s="86"/>
      <c r="F22" s="86"/>
      <c r="G22" s="86"/>
      <c r="H22" s="86"/>
      <c r="I22" s="86"/>
      <c r="J22" s="86"/>
      <c r="K22" s="86"/>
      <c r="L22" s="39"/>
      <c r="M22" s="39"/>
      <c r="N22" s="39"/>
      <c r="O22" s="39"/>
      <c r="P22" s="39"/>
      <c r="Q22" s="39"/>
      <c r="R22" s="39"/>
    </row>
    <row r="23" spans="1:18" ht="14.25">
      <c r="A23" s="35">
        <v>2299901</v>
      </c>
      <c r="B23" s="35" t="s">
        <v>271</v>
      </c>
      <c r="C23" s="86">
        <f>D23</f>
        <v>70000</v>
      </c>
      <c r="D23" s="86">
        <v>70000</v>
      </c>
      <c r="E23" s="86"/>
      <c r="F23" s="86"/>
      <c r="G23" s="86"/>
      <c r="H23" s="86"/>
      <c r="I23" s="86"/>
      <c r="J23" s="86"/>
      <c r="K23" s="86"/>
      <c r="L23" s="39"/>
      <c r="M23" s="39"/>
      <c r="N23" s="39"/>
      <c r="O23" s="39"/>
      <c r="P23" s="39"/>
      <c r="Q23" s="39"/>
      <c r="R23" s="39"/>
    </row>
    <row r="24" spans="1:2" ht="14.25">
      <c r="A24" s="37" t="s">
        <v>138</v>
      </c>
      <c r="B24" s="38"/>
    </row>
  </sheetData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25"/>
  <sheetViews>
    <sheetView workbookViewId="0" topLeftCell="A1">
      <selection activeCell="A1" sqref="A1:H1"/>
    </sheetView>
  </sheetViews>
  <sheetFormatPr defaultColWidth="9.00390625" defaultRowHeight="14.25"/>
  <cols>
    <col min="1" max="1" width="12.00390625" style="0" customWidth="1"/>
    <col min="2" max="2" width="33.50390625" style="0" customWidth="1"/>
    <col min="3" max="8" width="8.875" style="0" customWidth="1"/>
  </cols>
  <sheetData>
    <row r="1" spans="1:18" ht="22.5">
      <c r="A1" s="96" t="s">
        <v>278</v>
      </c>
      <c r="B1" s="96"/>
      <c r="C1" s="96"/>
      <c r="D1" s="96"/>
      <c r="E1" s="96"/>
      <c r="F1" s="96"/>
      <c r="G1" s="96"/>
      <c r="H1" s="96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272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100" t="s">
        <v>62</v>
      </c>
      <c r="B3" s="100" t="s">
        <v>63</v>
      </c>
      <c r="C3" s="98" t="s">
        <v>139</v>
      </c>
      <c r="D3" s="98" t="s">
        <v>140</v>
      </c>
      <c r="E3" s="98" t="s">
        <v>141</v>
      </c>
      <c r="F3" s="98" t="s">
        <v>142</v>
      </c>
      <c r="G3" s="98" t="s">
        <v>143</v>
      </c>
      <c r="H3" s="98" t="s">
        <v>144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101"/>
      <c r="B4" s="101"/>
      <c r="C4" s="98"/>
      <c r="D4" s="98"/>
      <c r="E4" s="98"/>
      <c r="F4" s="98"/>
      <c r="G4" s="98"/>
      <c r="H4" s="98"/>
    </row>
    <row r="5" spans="1:8" s="34" customFormat="1" ht="21" customHeight="1">
      <c r="A5" s="79"/>
      <c r="B5" s="79" t="s">
        <v>273</v>
      </c>
      <c r="C5" s="76">
        <f>C6+C9+C17+C21</f>
        <v>7334290</v>
      </c>
      <c r="D5" s="76">
        <f>D6+D9+D17+D21</f>
        <v>7334290</v>
      </c>
      <c r="E5" s="76"/>
      <c r="F5" s="76"/>
      <c r="G5" s="76"/>
      <c r="H5" s="76"/>
    </row>
    <row r="6" spans="1:8" ht="14.25">
      <c r="A6" s="35">
        <v>201</v>
      </c>
      <c r="B6" s="36" t="s">
        <v>72</v>
      </c>
      <c r="C6" s="95">
        <f>C7</f>
        <v>112000</v>
      </c>
      <c r="D6" s="84">
        <f>D7</f>
        <v>112000</v>
      </c>
      <c r="E6" s="39"/>
      <c r="F6" s="39"/>
      <c r="G6" s="39"/>
      <c r="H6" s="39"/>
    </row>
    <row r="7" spans="1:8" ht="14.25">
      <c r="A7" s="35">
        <v>20199</v>
      </c>
      <c r="B7" s="36" t="s">
        <v>76</v>
      </c>
      <c r="C7" s="95">
        <f>C8</f>
        <v>112000</v>
      </c>
      <c r="D7" s="84">
        <f>D8</f>
        <v>112000</v>
      </c>
      <c r="E7" s="39"/>
      <c r="F7" s="39"/>
      <c r="G7" s="39"/>
      <c r="H7" s="39"/>
    </row>
    <row r="8" spans="1:8" ht="14.25">
      <c r="A8" s="35">
        <v>2019999</v>
      </c>
      <c r="B8" s="35" t="s">
        <v>77</v>
      </c>
      <c r="C8" s="95">
        <f>D8</f>
        <v>112000</v>
      </c>
      <c r="D8" s="84">
        <v>112000</v>
      </c>
      <c r="E8" s="39"/>
      <c r="F8" s="39"/>
      <c r="G8" s="39"/>
      <c r="H8" s="39"/>
    </row>
    <row r="9" spans="1:8" ht="14.25">
      <c r="A9" s="35">
        <v>20704</v>
      </c>
      <c r="B9" s="36" t="s">
        <v>79</v>
      </c>
      <c r="C9" s="95">
        <f>D9+E9</f>
        <v>7122890</v>
      </c>
      <c r="D9" s="84">
        <f>D14+D16</f>
        <v>7122890</v>
      </c>
      <c r="E9" s="41"/>
      <c r="F9" s="39"/>
      <c r="G9" s="39"/>
      <c r="H9" s="39"/>
    </row>
    <row r="10" spans="1:8" ht="14.25">
      <c r="A10" s="35">
        <v>2070401</v>
      </c>
      <c r="B10" s="35" t="s">
        <v>73</v>
      </c>
      <c r="C10" s="95"/>
      <c r="D10" s="84"/>
      <c r="E10" s="39"/>
      <c r="F10" s="39"/>
      <c r="G10" s="39"/>
      <c r="H10" s="39"/>
    </row>
    <row r="11" spans="1:8" ht="14.25">
      <c r="A11" s="35">
        <v>2070402</v>
      </c>
      <c r="B11" s="35" t="s">
        <v>74</v>
      </c>
      <c r="C11" s="95"/>
      <c r="D11" s="84"/>
      <c r="E11" s="39"/>
      <c r="F11" s="39"/>
      <c r="G11" s="39"/>
      <c r="H11" s="39"/>
    </row>
    <row r="12" spans="1:8" ht="14.25">
      <c r="A12" s="35">
        <v>2070403</v>
      </c>
      <c r="B12" s="35" t="s">
        <v>75</v>
      </c>
      <c r="C12" s="95"/>
      <c r="D12" s="84"/>
      <c r="E12" s="39"/>
      <c r="F12" s="39"/>
      <c r="G12" s="39"/>
      <c r="H12" s="39"/>
    </row>
    <row r="13" spans="1:8" ht="14.25">
      <c r="A13" s="35">
        <v>2070404</v>
      </c>
      <c r="B13" s="35" t="s">
        <v>80</v>
      </c>
      <c r="C13" s="95"/>
      <c r="D13" s="84"/>
      <c r="E13" s="39"/>
      <c r="F13" s="39"/>
      <c r="G13" s="39"/>
      <c r="H13" s="39"/>
    </row>
    <row r="14" spans="1:8" ht="14.25">
      <c r="A14" s="35">
        <v>2070405</v>
      </c>
      <c r="B14" s="35" t="s">
        <v>81</v>
      </c>
      <c r="C14" s="95">
        <f>D14+E14</f>
        <v>6926890</v>
      </c>
      <c r="D14" s="84">
        <v>6926890</v>
      </c>
      <c r="E14" s="39"/>
      <c r="F14" s="39"/>
      <c r="G14" s="39"/>
      <c r="H14" s="39"/>
    </row>
    <row r="15" spans="1:8" ht="14.25">
      <c r="A15" s="35">
        <v>2070406</v>
      </c>
      <c r="B15" s="35" t="s">
        <v>82</v>
      </c>
      <c r="C15" s="95"/>
      <c r="D15" s="84"/>
      <c r="E15" s="39"/>
      <c r="F15" s="39"/>
      <c r="G15" s="39"/>
      <c r="H15" s="39"/>
    </row>
    <row r="16" spans="1:8" ht="14.25">
      <c r="A16" s="35">
        <v>2070499</v>
      </c>
      <c r="B16" s="35" t="s">
        <v>83</v>
      </c>
      <c r="C16" s="95">
        <f>D16</f>
        <v>196000</v>
      </c>
      <c r="D16" s="84">
        <v>196000</v>
      </c>
      <c r="E16" s="39"/>
      <c r="F16" s="39"/>
      <c r="G16" s="39"/>
      <c r="H16" s="39"/>
    </row>
    <row r="17" spans="1:8" ht="14.25">
      <c r="A17" s="35">
        <v>208</v>
      </c>
      <c r="B17" s="36" t="s">
        <v>86</v>
      </c>
      <c r="C17" s="95">
        <f>C18</f>
        <v>29400</v>
      </c>
      <c r="D17" s="84">
        <f>D18</f>
        <v>29400</v>
      </c>
      <c r="E17" s="39"/>
      <c r="F17" s="39"/>
      <c r="G17" s="39"/>
      <c r="H17" s="39"/>
    </row>
    <row r="18" spans="1:8" ht="14.25">
      <c r="A18" s="35">
        <v>20808</v>
      </c>
      <c r="B18" s="36" t="s">
        <v>87</v>
      </c>
      <c r="C18" s="95">
        <f>C20</f>
        <v>29400</v>
      </c>
      <c r="D18" s="84">
        <f>D20</f>
        <v>29400</v>
      </c>
      <c r="E18" s="39"/>
      <c r="F18" s="39"/>
      <c r="G18" s="39"/>
      <c r="H18" s="39"/>
    </row>
    <row r="19" spans="1:8" ht="14.25">
      <c r="A19" s="35">
        <v>2080801</v>
      </c>
      <c r="B19" s="35" t="s">
        <v>88</v>
      </c>
      <c r="C19" s="95"/>
      <c r="D19" s="84"/>
      <c r="E19" s="39"/>
      <c r="F19" s="39"/>
      <c r="G19" s="39"/>
      <c r="H19" s="39"/>
    </row>
    <row r="20" spans="1:8" ht="14.25">
      <c r="A20" s="35">
        <v>2080802</v>
      </c>
      <c r="B20" s="35" t="s">
        <v>89</v>
      </c>
      <c r="C20" s="95">
        <f>D20</f>
        <v>29400</v>
      </c>
      <c r="D20" s="84">
        <v>29400</v>
      </c>
      <c r="E20" s="39"/>
      <c r="F20" s="39"/>
      <c r="G20" s="39"/>
      <c r="H20" s="39"/>
    </row>
    <row r="21" spans="1:8" ht="14.25">
      <c r="A21" s="35">
        <v>229</v>
      </c>
      <c r="B21" s="36" t="s">
        <v>91</v>
      </c>
      <c r="C21" s="95">
        <f>D21</f>
        <v>70000</v>
      </c>
      <c r="D21" s="84">
        <f>D22</f>
        <v>70000</v>
      </c>
      <c r="E21" s="39"/>
      <c r="F21" s="39"/>
      <c r="G21" s="39"/>
      <c r="H21" s="39"/>
    </row>
    <row r="22" spans="1:8" ht="14.25">
      <c r="A22" s="35">
        <v>22999</v>
      </c>
      <c r="B22" s="36" t="s">
        <v>92</v>
      </c>
      <c r="C22" s="95">
        <v>70000</v>
      </c>
      <c r="D22" s="84">
        <v>70000</v>
      </c>
      <c r="E22" s="39"/>
      <c r="F22" s="39"/>
      <c r="G22" s="39"/>
      <c r="H22" s="39"/>
    </row>
    <row r="23" spans="1:8" ht="14.25">
      <c r="A23" s="35">
        <v>2299901</v>
      </c>
      <c r="B23" s="35" t="s">
        <v>93</v>
      </c>
      <c r="C23" s="95">
        <v>70000</v>
      </c>
      <c r="D23" s="84">
        <v>70000</v>
      </c>
      <c r="E23" s="39"/>
      <c r="F23" s="39"/>
      <c r="G23" s="39"/>
      <c r="H23" s="39"/>
    </row>
    <row r="24" spans="1:8" ht="14.25">
      <c r="A24" s="35"/>
      <c r="B24" s="35"/>
      <c r="C24" s="95"/>
      <c r="D24" s="84"/>
      <c r="E24" s="39"/>
      <c r="F24" s="39"/>
      <c r="G24" s="39"/>
      <c r="H24" s="39"/>
    </row>
    <row r="25" spans="1:4" ht="34.5" customHeight="1">
      <c r="A25" s="37" t="s">
        <v>145</v>
      </c>
      <c r="B25" s="2"/>
      <c r="D25" s="2"/>
    </row>
  </sheetData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G1"/>
    </sheetView>
  </sheetViews>
  <sheetFormatPr defaultColWidth="9.00390625" defaultRowHeight="14.25"/>
  <cols>
    <col min="1" max="1" width="24.0039062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96" t="s">
        <v>279</v>
      </c>
      <c r="B1" s="96"/>
      <c r="C1" s="96"/>
      <c r="D1" s="96"/>
      <c r="E1" s="96"/>
      <c r="F1" s="96"/>
      <c r="G1" s="96"/>
    </row>
    <row r="2" spans="1:7" ht="15" customHeight="1">
      <c r="A2" s="1" t="s">
        <v>274</v>
      </c>
      <c r="B2" s="2"/>
      <c r="G2" s="3" t="s">
        <v>1</v>
      </c>
    </row>
    <row r="3" spans="1:7" ht="22.5" customHeight="1">
      <c r="A3" s="97" t="s">
        <v>2</v>
      </c>
      <c r="B3" s="97"/>
      <c r="C3" s="97" t="s">
        <v>3</v>
      </c>
      <c r="D3" s="97"/>
      <c r="E3" s="97"/>
      <c r="F3" s="97"/>
      <c r="G3" s="97"/>
    </row>
    <row r="4" spans="1:7" ht="22.5" customHeight="1">
      <c r="A4" s="40"/>
      <c r="B4" s="43"/>
      <c r="C4" s="102" t="s">
        <v>146</v>
      </c>
      <c r="D4" s="103"/>
      <c r="E4" s="102" t="s">
        <v>147</v>
      </c>
      <c r="F4" s="103"/>
      <c r="G4" s="104" t="s">
        <v>148</v>
      </c>
    </row>
    <row r="5" spans="1:7" ht="21" customHeight="1">
      <c r="A5" s="4" t="s">
        <v>4</v>
      </c>
      <c r="B5" s="5" t="s">
        <v>191</v>
      </c>
      <c r="C5" s="4" t="s">
        <v>5</v>
      </c>
      <c r="D5" s="44" t="s">
        <v>191</v>
      </c>
      <c r="E5" s="4" t="s">
        <v>5</v>
      </c>
      <c r="F5" s="5" t="s">
        <v>191</v>
      </c>
      <c r="G5" s="104"/>
    </row>
    <row r="6" spans="1:7" ht="22.5" customHeight="1">
      <c r="A6" s="6" t="s">
        <v>149</v>
      </c>
      <c r="B6" s="7">
        <f>B7</f>
        <v>7334290</v>
      </c>
      <c r="C6" s="8" t="s">
        <v>7</v>
      </c>
      <c r="D6" s="87">
        <v>112000</v>
      </c>
      <c r="E6" s="12" t="s">
        <v>150</v>
      </c>
      <c r="F6" s="12"/>
      <c r="G6" s="40"/>
    </row>
    <row r="7" spans="1:7" ht="22.5" customHeight="1">
      <c r="A7" s="45" t="s">
        <v>151</v>
      </c>
      <c r="B7" s="11">
        <v>7334290</v>
      </c>
      <c r="C7" s="12" t="s">
        <v>9</v>
      </c>
      <c r="D7" s="76"/>
      <c r="E7" s="12" t="s">
        <v>152</v>
      </c>
      <c r="F7" s="46"/>
      <c r="G7" s="9"/>
    </row>
    <row r="8" spans="1:7" ht="22.5" customHeight="1">
      <c r="A8" s="45" t="s">
        <v>153</v>
      </c>
      <c r="B8" s="7"/>
      <c r="C8" s="12" t="s">
        <v>11</v>
      </c>
      <c r="D8" s="79"/>
      <c r="E8" s="12" t="s">
        <v>154</v>
      </c>
      <c r="F8" s="46"/>
      <c r="G8" s="13"/>
    </row>
    <row r="9" spans="1:7" ht="22.5" customHeight="1">
      <c r="A9" s="14"/>
      <c r="B9" s="15"/>
      <c r="C9" s="12" t="s">
        <v>13</v>
      </c>
      <c r="D9" s="79"/>
      <c r="E9" s="12" t="s">
        <v>155</v>
      </c>
      <c r="F9" s="46"/>
      <c r="G9" s="13"/>
    </row>
    <row r="10" spans="1:11" ht="22.5" customHeight="1">
      <c r="A10" s="14"/>
      <c r="B10" s="15"/>
      <c r="C10" s="12" t="s">
        <v>15</v>
      </c>
      <c r="D10" s="89"/>
      <c r="E10" s="12" t="s">
        <v>156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78">
        <v>7122890</v>
      </c>
      <c r="E11" s="12" t="s">
        <v>157</v>
      </c>
      <c r="F11" s="49"/>
      <c r="G11" s="17"/>
    </row>
    <row r="12" spans="1:7" ht="22.5" customHeight="1">
      <c r="A12" s="6"/>
      <c r="B12" s="15"/>
      <c r="C12" s="12" t="s">
        <v>19</v>
      </c>
      <c r="D12" s="76">
        <v>29400</v>
      </c>
      <c r="E12" s="12" t="s">
        <v>158</v>
      </c>
      <c r="F12" s="12"/>
      <c r="G12" s="9"/>
    </row>
    <row r="13" spans="1:7" ht="22.5" customHeight="1">
      <c r="A13" s="18" t="s">
        <v>159</v>
      </c>
      <c r="B13" s="11"/>
      <c r="C13" s="12" t="s">
        <v>21</v>
      </c>
      <c r="D13" s="89"/>
      <c r="E13" s="12" t="s">
        <v>160</v>
      </c>
      <c r="F13" s="47"/>
      <c r="G13" s="16"/>
    </row>
    <row r="14" spans="1:7" ht="22.5" customHeight="1">
      <c r="A14" s="45"/>
      <c r="B14" s="7"/>
      <c r="C14" s="12" t="s">
        <v>23</v>
      </c>
      <c r="D14" s="78"/>
      <c r="E14" s="12" t="s">
        <v>161</v>
      </c>
      <c r="F14" s="49"/>
      <c r="G14" s="17"/>
    </row>
    <row r="15" spans="1:7" ht="22.5" customHeight="1">
      <c r="A15" s="45"/>
      <c r="B15" s="15"/>
      <c r="C15" s="12" t="s">
        <v>25</v>
      </c>
      <c r="D15" s="78"/>
      <c r="E15" s="12" t="s">
        <v>162</v>
      </c>
      <c r="F15" s="49"/>
      <c r="G15" s="17"/>
    </row>
    <row r="16" spans="1:8" ht="22.5" customHeight="1">
      <c r="A16" s="14"/>
      <c r="B16" s="15"/>
      <c r="C16" s="12" t="s">
        <v>27</v>
      </c>
      <c r="D16" s="78"/>
      <c r="E16" s="12" t="s">
        <v>163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78"/>
      <c r="E17" s="12" t="s">
        <v>164</v>
      </c>
      <c r="F17" s="49"/>
      <c r="G17" s="17"/>
    </row>
    <row r="18" spans="1:7" ht="22.5" customHeight="1">
      <c r="A18" s="14"/>
      <c r="B18" s="7"/>
      <c r="C18" s="12" t="s">
        <v>31</v>
      </c>
      <c r="D18" s="78"/>
      <c r="E18" s="12" t="s">
        <v>165</v>
      </c>
      <c r="F18" s="49"/>
      <c r="G18" s="17"/>
    </row>
    <row r="19" spans="1:7" ht="22.5" customHeight="1">
      <c r="A19" s="14"/>
      <c r="B19" s="15"/>
      <c r="C19" s="12" t="s">
        <v>33</v>
      </c>
      <c r="D19" s="76"/>
      <c r="E19" s="12"/>
      <c r="F19" s="12"/>
      <c r="G19" s="9"/>
    </row>
    <row r="20" spans="1:7" ht="22.5" customHeight="1">
      <c r="A20" s="14"/>
      <c r="B20" s="15"/>
      <c r="C20" s="12" t="s">
        <v>166</v>
      </c>
      <c r="D20" s="79"/>
      <c r="E20" s="46"/>
      <c r="F20" s="46"/>
      <c r="G20" s="13"/>
    </row>
    <row r="21" spans="1:7" ht="22.5" customHeight="1">
      <c r="A21" s="14"/>
      <c r="B21" s="20"/>
      <c r="C21" s="12" t="s">
        <v>167</v>
      </c>
      <c r="D21" s="79"/>
      <c r="E21" s="46"/>
      <c r="F21" s="46"/>
      <c r="G21" s="13"/>
    </row>
    <row r="22" spans="1:7" ht="22.5" customHeight="1">
      <c r="A22" s="14"/>
      <c r="B22" s="7"/>
      <c r="C22" s="12" t="s">
        <v>168</v>
      </c>
      <c r="D22" s="79"/>
      <c r="E22" s="46"/>
      <c r="F22" s="46"/>
      <c r="G22" s="21"/>
    </row>
    <row r="23" spans="1:7" ht="22.5" customHeight="1">
      <c r="A23" s="14"/>
      <c r="B23" s="15"/>
      <c r="C23" s="12" t="s">
        <v>169</v>
      </c>
      <c r="D23" s="76"/>
      <c r="E23" s="12"/>
      <c r="F23" s="12"/>
      <c r="G23" s="22"/>
    </row>
    <row r="24" spans="1:7" ht="22.5" customHeight="1">
      <c r="A24" s="14"/>
      <c r="B24" s="20"/>
      <c r="C24" s="12" t="s">
        <v>170</v>
      </c>
      <c r="D24" s="76"/>
      <c r="E24" s="12"/>
      <c r="F24" s="12"/>
      <c r="G24" s="22"/>
    </row>
    <row r="25" spans="1:7" ht="16.5" customHeight="1">
      <c r="A25" s="23"/>
      <c r="B25" s="11"/>
      <c r="C25" s="12" t="s">
        <v>171</v>
      </c>
      <c r="D25" s="76"/>
      <c r="E25" s="12"/>
      <c r="F25" s="12"/>
      <c r="G25" s="22"/>
    </row>
    <row r="26" spans="1:7" ht="20.25" customHeight="1">
      <c r="A26" s="24"/>
      <c r="B26" s="25"/>
      <c r="C26" s="12" t="s">
        <v>172</v>
      </c>
      <c r="D26" s="76">
        <v>70000</v>
      </c>
      <c r="E26" s="12"/>
      <c r="F26" s="12"/>
      <c r="G26" s="26"/>
    </row>
    <row r="27" spans="1:7" ht="20.25" customHeight="1">
      <c r="A27" s="23"/>
      <c r="B27" s="25"/>
      <c r="C27" s="27" t="s">
        <v>173</v>
      </c>
      <c r="D27" s="90">
        <f>SUM(D6:D26)</f>
        <v>7334290</v>
      </c>
      <c r="E27" s="27"/>
      <c r="F27" s="27"/>
      <c r="G27" s="26"/>
    </row>
    <row r="28" spans="1:7" ht="20.25" customHeight="1">
      <c r="A28" s="24"/>
      <c r="B28" s="25"/>
      <c r="C28" s="27" t="s">
        <v>174</v>
      </c>
      <c r="D28" s="90"/>
      <c r="E28" s="27"/>
      <c r="F28" s="27"/>
      <c r="G28" s="26"/>
    </row>
    <row r="29" spans="1:7" ht="17.25" customHeight="1">
      <c r="A29" s="28" t="s">
        <v>49</v>
      </c>
      <c r="B29" s="7">
        <f>B6</f>
        <v>7334290</v>
      </c>
      <c r="C29" s="29" t="s">
        <v>50</v>
      </c>
      <c r="D29" s="88">
        <f>D27</f>
        <v>7334290</v>
      </c>
      <c r="E29" s="29"/>
      <c r="F29" s="29"/>
      <c r="G29" s="26"/>
    </row>
  </sheetData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25"/>
  <sheetViews>
    <sheetView workbookViewId="0" topLeftCell="A1">
      <selection activeCell="D20" sqref="D20"/>
    </sheetView>
  </sheetViews>
  <sheetFormatPr defaultColWidth="9.00390625" defaultRowHeight="14.25"/>
  <cols>
    <col min="1" max="1" width="11.875" style="0" customWidth="1"/>
    <col min="2" max="2" width="30.00390625" style="0" customWidth="1"/>
    <col min="3" max="3" width="15.25390625" style="0" customWidth="1"/>
    <col min="4" max="4" width="12.75390625" style="0" customWidth="1"/>
    <col min="5" max="5" width="14.875" style="0" customWidth="1"/>
  </cols>
  <sheetData>
    <row r="1" spans="1:2" ht="21" customHeight="1">
      <c r="A1" s="42"/>
      <c r="B1" s="42"/>
    </row>
    <row r="2" spans="1:5" ht="32.25" customHeight="1">
      <c r="A2" s="105" t="s">
        <v>200</v>
      </c>
      <c r="B2" s="105"/>
      <c r="C2" s="105"/>
      <c r="D2" s="105"/>
      <c r="E2" s="105"/>
    </row>
    <row r="3" spans="1:227" ht="21" customHeight="1">
      <c r="A3" s="68"/>
      <c r="B3" s="106" t="s">
        <v>201</v>
      </c>
      <c r="C3" s="106"/>
      <c r="D3" s="106"/>
      <c r="E3" s="69" t="s">
        <v>194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</row>
    <row r="4" spans="1:18" s="34" customFormat="1" ht="21" customHeight="1">
      <c r="A4" s="63" t="s">
        <v>195</v>
      </c>
      <c r="B4" s="63" t="s">
        <v>196</v>
      </c>
      <c r="C4" s="62" t="s">
        <v>197</v>
      </c>
      <c r="D4" s="62" t="s">
        <v>198</v>
      </c>
      <c r="E4" s="62" t="s">
        <v>199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5" ht="14.25">
      <c r="A5" s="64"/>
      <c r="B5" s="65" t="s">
        <v>197</v>
      </c>
      <c r="C5" s="91">
        <f>C6+C9+C17+C21</f>
        <v>733.4300000000002</v>
      </c>
      <c r="D5" s="92">
        <f>D6+D9++D17+D21</f>
        <v>733.4300000000002</v>
      </c>
      <c r="E5" s="92"/>
    </row>
    <row r="6" spans="1:5" ht="14.25">
      <c r="A6" s="66">
        <v>201</v>
      </c>
      <c r="B6" s="67" t="s">
        <v>72</v>
      </c>
      <c r="C6" s="91">
        <f>C7</f>
        <v>11.2</v>
      </c>
      <c r="D6" s="92">
        <v>11.2</v>
      </c>
      <c r="E6" s="92"/>
    </row>
    <row r="7" spans="1:5" ht="14.25">
      <c r="A7" s="66">
        <v>20199</v>
      </c>
      <c r="B7" s="67" t="s">
        <v>76</v>
      </c>
      <c r="C7" s="93">
        <f>D7</f>
        <v>11.2</v>
      </c>
      <c r="D7" s="94">
        <v>11.2</v>
      </c>
      <c r="E7" s="94"/>
    </row>
    <row r="8" spans="1:5" ht="14.25">
      <c r="A8" s="66">
        <v>2019999</v>
      </c>
      <c r="B8" s="66" t="s">
        <v>77</v>
      </c>
      <c r="C8" s="93">
        <f>D8</f>
        <v>11.2</v>
      </c>
      <c r="D8" s="94">
        <v>11.2</v>
      </c>
      <c r="E8" s="94"/>
    </row>
    <row r="9" spans="1:5" ht="14.25">
      <c r="A9" s="66">
        <v>207</v>
      </c>
      <c r="B9" s="67" t="s">
        <v>78</v>
      </c>
      <c r="C9" s="93">
        <f>C13+C14</f>
        <v>712.2900000000001</v>
      </c>
      <c r="D9" s="94">
        <f>D13+D14</f>
        <v>712.2900000000001</v>
      </c>
      <c r="E9" s="94"/>
    </row>
    <row r="10" spans="1:5" ht="14.25">
      <c r="A10" s="66">
        <v>20704</v>
      </c>
      <c r="B10" s="67" t="s">
        <v>79</v>
      </c>
      <c r="C10" s="93"/>
      <c r="D10" s="94"/>
      <c r="E10" s="94"/>
    </row>
    <row r="11" spans="1:5" ht="14.25">
      <c r="A11" s="66">
        <v>2070401</v>
      </c>
      <c r="B11" s="66" t="s">
        <v>73</v>
      </c>
      <c r="C11" s="93"/>
      <c r="D11" s="94"/>
      <c r="E11" s="94"/>
    </row>
    <row r="12" spans="1:5" ht="14.25">
      <c r="A12" s="66">
        <v>2070402</v>
      </c>
      <c r="B12" s="66" t="s">
        <v>74</v>
      </c>
      <c r="C12" s="93"/>
      <c r="D12" s="94"/>
      <c r="E12" s="94"/>
    </row>
    <row r="13" spans="1:5" ht="14.25">
      <c r="A13" s="66">
        <v>2070405</v>
      </c>
      <c r="B13" s="66" t="s">
        <v>81</v>
      </c>
      <c r="C13" s="93">
        <f>D13+E13</f>
        <v>692.69</v>
      </c>
      <c r="D13" s="94">
        <v>692.69</v>
      </c>
      <c r="E13" s="94"/>
    </row>
    <row r="14" spans="1:5" ht="14.25">
      <c r="A14" s="66">
        <v>2070499</v>
      </c>
      <c r="B14" s="66" t="s">
        <v>83</v>
      </c>
      <c r="C14" s="93">
        <f>D14+E14</f>
        <v>19.6</v>
      </c>
      <c r="D14" s="94">
        <v>19.6</v>
      </c>
      <c r="E14" s="94"/>
    </row>
    <row r="15" spans="1:5" ht="14.25">
      <c r="A15" s="66">
        <v>20799</v>
      </c>
      <c r="B15" s="67" t="s">
        <v>84</v>
      </c>
      <c r="C15" s="93"/>
      <c r="D15" s="94"/>
      <c r="E15" s="94"/>
    </row>
    <row r="16" spans="1:5" ht="14.25">
      <c r="A16" s="66">
        <v>2079999</v>
      </c>
      <c r="B16" s="66" t="s">
        <v>85</v>
      </c>
      <c r="C16" s="93"/>
      <c r="D16" s="94"/>
      <c r="E16" s="94"/>
    </row>
    <row r="17" spans="1:5" ht="14.25">
      <c r="A17" s="66">
        <v>208</v>
      </c>
      <c r="B17" s="67" t="s">
        <v>86</v>
      </c>
      <c r="C17" s="93">
        <f>C18</f>
        <v>2.94</v>
      </c>
      <c r="D17" s="94">
        <f>D18</f>
        <v>2.94</v>
      </c>
      <c r="E17" s="94"/>
    </row>
    <row r="18" spans="1:5" ht="14.25">
      <c r="A18" s="66">
        <v>20808</v>
      </c>
      <c r="B18" s="67" t="s">
        <v>87</v>
      </c>
      <c r="C18" s="93">
        <f>C20</f>
        <v>2.94</v>
      </c>
      <c r="D18" s="94">
        <f>D20</f>
        <v>2.94</v>
      </c>
      <c r="E18" s="94"/>
    </row>
    <row r="19" spans="1:5" ht="14.25">
      <c r="A19" s="66">
        <v>2080801</v>
      </c>
      <c r="B19" s="66" t="s">
        <v>88</v>
      </c>
      <c r="C19" s="93"/>
      <c r="D19" s="94"/>
      <c r="E19" s="94"/>
    </row>
    <row r="20" spans="1:5" ht="14.25">
      <c r="A20" s="66">
        <v>2080802</v>
      </c>
      <c r="B20" s="66" t="s">
        <v>89</v>
      </c>
      <c r="C20" s="93">
        <f>D20</f>
        <v>2.94</v>
      </c>
      <c r="D20" s="94">
        <v>2.94</v>
      </c>
      <c r="E20" s="94"/>
    </row>
    <row r="21" spans="1:5" ht="14.25">
      <c r="A21" s="66">
        <v>229</v>
      </c>
      <c r="B21" s="67" t="s">
        <v>91</v>
      </c>
      <c r="C21" s="93">
        <f>C22</f>
        <v>7</v>
      </c>
      <c r="D21" s="94">
        <f>D22</f>
        <v>7</v>
      </c>
      <c r="E21" s="94"/>
    </row>
    <row r="22" spans="1:5" ht="14.25">
      <c r="A22" s="66">
        <v>22999</v>
      </c>
      <c r="B22" s="67" t="s">
        <v>92</v>
      </c>
      <c r="C22" s="93">
        <f>C23</f>
        <v>7</v>
      </c>
      <c r="D22" s="94">
        <f>D23</f>
        <v>7</v>
      </c>
      <c r="E22" s="94"/>
    </row>
    <row r="23" spans="1:5" ht="14.25">
      <c r="A23" s="66">
        <v>2299901</v>
      </c>
      <c r="B23" s="66" t="s">
        <v>93</v>
      </c>
      <c r="C23" s="93">
        <f>D23</f>
        <v>7</v>
      </c>
      <c r="D23" s="94">
        <v>7</v>
      </c>
      <c r="E23" s="94"/>
    </row>
    <row r="24" ht="14.25">
      <c r="C24" s="37"/>
    </row>
    <row r="25" ht="14.25">
      <c r="A25" t="s">
        <v>202</v>
      </c>
    </row>
  </sheetData>
  <mergeCells count="2">
    <mergeCell ref="A2:E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S55"/>
  <sheetViews>
    <sheetView workbookViewId="0" topLeftCell="A1">
      <selection activeCell="C17" sqref="C17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4" ht="21" customHeight="1">
      <c r="A1" s="107" t="s">
        <v>203</v>
      </c>
      <c r="B1" s="107"/>
      <c r="C1" s="107"/>
      <c r="D1" s="42"/>
    </row>
    <row r="2" spans="1:4" ht="15" customHeight="1">
      <c r="A2" s="70"/>
      <c r="B2" s="70"/>
      <c r="C2" s="71" t="s">
        <v>204</v>
      </c>
      <c r="D2" s="3"/>
    </row>
    <row r="3" spans="1:227" ht="28.5" customHeight="1">
      <c r="A3" s="72" t="s">
        <v>205</v>
      </c>
      <c r="B3" s="72" t="s">
        <v>206</v>
      </c>
      <c r="C3" s="72" t="s">
        <v>207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</row>
    <row r="4" spans="1:3" s="34" customFormat="1" ht="21" customHeight="1">
      <c r="A4" s="73">
        <v>301</v>
      </c>
      <c r="B4" s="73" t="s">
        <v>208</v>
      </c>
      <c r="C4" s="72">
        <v>5789440</v>
      </c>
    </row>
    <row r="5" spans="1:3" ht="14.25">
      <c r="A5" s="73">
        <v>30101</v>
      </c>
      <c r="B5" s="73" t="s">
        <v>209</v>
      </c>
      <c r="C5" s="72">
        <v>2269800</v>
      </c>
    </row>
    <row r="6" spans="1:3" ht="14.25">
      <c r="A6" s="74">
        <v>30102</v>
      </c>
      <c r="B6" s="74" t="s">
        <v>210</v>
      </c>
      <c r="C6" s="75"/>
    </row>
    <row r="7" spans="1:3" ht="14.25">
      <c r="A7" s="74">
        <v>30103</v>
      </c>
      <c r="B7" s="74" t="s">
        <v>211</v>
      </c>
      <c r="C7" s="75"/>
    </row>
    <row r="8" spans="1:3" ht="14.25">
      <c r="A8" s="74">
        <v>30104</v>
      </c>
      <c r="B8" s="74" t="s">
        <v>212</v>
      </c>
      <c r="C8" s="75">
        <v>1187024</v>
      </c>
    </row>
    <row r="9" spans="1:3" ht="14.25">
      <c r="A9" s="74">
        <v>30106</v>
      </c>
      <c r="B9" s="74" t="s">
        <v>213</v>
      </c>
      <c r="C9" s="75"/>
    </row>
    <row r="10" spans="1:3" ht="14.25">
      <c r="A10" s="74">
        <v>30107</v>
      </c>
      <c r="B10" s="74" t="s">
        <v>214</v>
      </c>
      <c r="C10" s="75">
        <v>2125725</v>
      </c>
    </row>
    <row r="11" spans="1:3" ht="14.25">
      <c r="A11" s="74">
        <v>30199</v>
      </c>
      <c r="B11" s="74" t="s">
        <v>215</v>
      </c>
      <c r="C11" s="75">
        <v>206891</v>
      </c>
    </row>
    <row r="12" spans="1:3" ht="14.25">
      <c r="A12" s="74">
        <v>302</v>
      </c>
      <c r="B12" s="74" t="s">
        <v>216</v>
      </c>
      <c r="C12" s="75">
        <v>957794</v>
      </c>
    </row>
    <row r="13" spans="1:3" ht="14.25">
      <c r="A13" s="74">
        <v>30201</v>
      </c>
      <c r="B13" s="74" t="s">
        <v>217</v>
      </c>
      <c r="C13" s="75">
        <v>498200</v>
      </c>
    </row>
    <row r="14" spans="1:3" ht="14.25">
      <c r="A14" s="74">
        <v>30202</v>
      </c>
      <c r="B14" s="74" t="s">
        <v>218</v>
      </c>
      <c r="C14" s="75"/>
    </row>
    <row r="15" spans="1:3" ht="14.25">
      <c r="A15" s="74">
        <v>30203</v>
      </c>
      <c r="B15" s="74" t="s">
        <v>219</v>
      </c>
      <c r="C15" s="75"/>
    </row>
    <row r="16" spans="1:3" ht="14.25">
      <c r="A16" s="74">
        <v>30204</v>
      </c>
      <c r="B16" s="74" t="s">
        <v>220</v>
      </c>
      <c r="C16" s="75"/>
    </row>
    <row r="17" spans="1:3" ht="14.25">
      <c r="A17" s="74">
        <v>30205</v>
      </c>
      <c r="B17" s="74" t="s">
        <v>221</v>
      </c>
      <c r="C17" s="75"/>
    </row>
    <row r="18" spans="1:3" ht="14.25">
      <c r="A18" s="74">
        <v>30206</v>
      </c>
      <c r="B18" s="74" t="s">
        <v>222</v>
      </c>
      <c r="C18" s="75">
        <v>56000</v>
      </c>
    </row>
    <row r="19" spans="1:3" ht="14.25">
      <c r="A19" s="74">
        <v>30207</v>
      </c>
      <c r="B19" s="74" t="s">
        <v>223</v>
      </c>
      <c r="C19" s="75"/>
    </row>
    <row r="20" spans="1:3" ht="14.25">
      <c r="A20" s="74">
        <v>30208</v>
      </c>
      <c r="B20" s="74" t="s">
        <v>224</v>
      </c>
      <c r="C20" s="75"/>
    </row>
    <row r="21" spans="1:3" ht="14.25">
      <c r="A21" s="74">
        <v>30209</v>
      </c>
      <c r="B21" s="74" t="s">
        <v>225</v>
      </c>
      <c r="C21" s="75"/>
    </row>
    <row r="22" spans="1:3" ht="14.25">
      <c r="A22" s="74">
        <v>30211</v>
      </c>
      <c r="B22" s="74" t="s">
        <v>226</v>
      </c>
      <c r="C22" s="75"/>
    </row>
    <row r="23" spans="1:3" ht="14.25">
      <c r="A23" s="74">
        <v>30212</v>
      </c>
      <c r="B23" s="74" t="s">
        <v>227</v>
      </c>
      <c r="C23" s="75"/>
    </row>
    <row r="24" spans="1:3" ht="14.25">
      <c r="A24" s="74">
        <v>30213</v>
      </c>
      <c r="B24" s="74" t="s">
        <v>228</v>
      </c>
      <c r="C24" s="75">
        <v>176760</v>
      </c>
    </row>
    <row r="25" spans="1:3" ht="14.25">
      <c r="A25" s="74">
        <v>30214</v>
      </c>
      <c r="B25" s="74" t="s">
        <v>229</v>
      </c>
      <c r="C25" s="75"/>
    </row>
    <row r="26" spans="1:3" ht="14.25">
      <c r="A26" s="74">
        <v>30215</v>
      </c>
      <c r="B26" s="74" t="s">
        <v>230</v>
      </c>
      <c r="C26" s="75"/>
    </row>
    <row r="27" spans="1:3" ht="14.25">
      <c r="A27" s="74">
        <v>30216</v>
      </c>
      <c r="B27" s="74" t="s">
        <v>231</v>
      </c>
      <c r="C27" s="75"/>
    </row>
    <row r="28" spans="1:3" ht="14.25">
      <c r="A28" s="74">
        <v>30217</v>
      </c>
      <c r="B28" s="74" t="s">
        <v>232</v>
      </c>
      <c r="C28" s="75"/>
    </row>
    <row r="29" spans="1:3" ht="14.25">
      <c r="A29" s="74">
        <v>30218</v>
      </c>
      <c r="B29" s="74" t="s">
        <v>233</v>
      </c>
      <c r="C29" s="75"/>
    </row>
    <row r="30" spans="1:3" ht="14.25">
      <c r="A30" s="74">
        <v>30224</v>
      </c>
      <c r="B30" s="74" t="s">
        <v>234</v>
      </c>
      <c r="C30" s="75"/>
    </row>
    <row r="31" spans="1:3" ht="14.25">
      <c r="A31" s="74">
        <v>30225</v>
      </c>
      <c r="B31" s="74" t="s">
        <v>235</v>
      </c>
      <c r="C31" s="75"/>
    </row>
    <row r="32" spans="1:3" ht="14.25">
      <c r="A32" s="74">
        <v>30226</v>
      </c>
      <c r="B32" s="74" t="s">
        <v>236</v>
      </c>
      <c r="C32" s="75"/>
    </row>
    <row r="33" spans="1:3" ht="14.25">
      <c r="A33" s="74">
        <v>30227</v>
      </c>
      <c r="B33" s="74" t="s">
        <v>237</v>
      </c>
      <c r="C33" s="75"/>
    </row>
    <row r="34" spans="1:3" ht="14.25">
      <c r="A34" s="74">
        <v>30228</v>
      </c>
      <c r="B34" s="74" t="s">
        <v>238</v>
      </c>
      <c r="C34" s="75">
        <v>45395</v>
      </c>
    </row>
    <row r="35" spans="1:3" ht="14.25">
      <c r="A35" s="74">
        <v>30229</v>
      </c>
      <c r="B35" s="74" t="s">
        <v>239</v>
      </c>
      <c r="C35" s="75">
        <v>69644</v>
      </c>
    </row>
    <row r="36" spans="1:3" ht="14.25">
      <c r="A36" s="74">
        <v>30231</v>
      </c>
      <c r="B36" s="74" t="s">
        <v>240</v>
      </c>
      <c r="C36" s="75">
        <v>66400</v>
      </c>
    </row>
    <row r="37" spans="1:3" ht="14.25">
      <c r="A37" s="74">
        <v>30240</v>
      </c>
      <c r="B37" s="74" t="s">
        <v>241</v>
      </c>
      <c r="C37" s="75"/>
    </row>
    <row r="38" spans="1:3" ht="14.25">
      <c r="A38" s="74">
        <v>30299</v>
      </c>
      <c r="B38" s="74" t="s">
        <v>242</v>
      </c>
      <c r="C38" s="75">
        <v>45395</v>
      </c>
    </row>
    <row r="39" spans="1:3" ht="14.25">
      <c r="A39" s="74">
        <v>303</v>
      </c>
      <c r="B39" s="74" t="s">
        <v>243</v>
      </c>
      <c r="C39" s="75">
        <v>537056</v>
      </c>
    </row>
    <row r="40" spans="1:3" ht="14.25">
      <c r="A40" s="74">
        <v>30301</v>
      </c>
      <c r="B40" s="74" t="s">
        <v>244</v>
      </c>
      <c r="C40" s="75"/>
    </row>
    <row r="41" spans="1:3" ht="14.25">
      <c r="A41" s="74">
        <v>30302</v>
      </c>
      <c r="B41" s="74" t="s">
        <v>245</v>
      </c>
      <c r="C41" s="75"/>
    </row>
    <row r="42" spans="1:3" ht="14.25">
      <c r="A42" s="74">
        <v>30303</v>
      </c>
      <c r="B42" s="74" t="s">
        <v>246</v>
      </c>
      <c r="C42" s="75"/>
    </row>
    <row r="43" spans="1:3" ht="14.25">
      <c r="A43" s="74">
        <v>30304</v>
      </c>
      <c r="B43" s="74" t="s">
        <v>247</v>
      </c>
      <c r="C43" s="75"/>
    </row>
    <row r="44" spans="1:3" ht="14.25">
      <c r="A44" s="74">
        <v>30305</v>
      </c>
      <c r="B44" s="74" t="s">
        <v>248</v>
      </c>
      <c r="C44" s="75">
        <v>44720</v>
      </c>
    </row>
    <row r="45" spans="1:3" ht="14.25">
      <c r="A45" s="74">
        <v>30306</v>
      </c>
      <c r="B45" s="74" t="s">
        <v>249</v>
      </c>
      <c r="C45" s="75"/>
    </row>
    <row r="46" spans="1:3" ht="14.25">
      <c r="A46" s="74">
        <v>30307</v>
      </c>
      <c r="B46" s="74" t="s">
        <v>250</v>
      </c>
      <c r="C46" s="75"/>
    </row>
    <row r="47" spans="1:3" ht="14.25">
      <c r="A47" s="74">
        <v>30308</v>
      </c>
      <c r="B47" s="74" t="s">
        <v>251</v>
      </c>
      <c r="C47" s="75"/>
    </row>
    <row r="48" spans="1:3" ht="14.25">
      <c r="A48" s="74">
        <v>30309</v>
      </c>
      <c r="B48" s="74" t="s">
        <v>252</v>
      </c>
      <c r="C48" s="75"/>
    </row>
    <row r="49" spans="1:3" ht="14.25">
      <c r="A49" s="74">
        <v>30310</v>
      </c>
      <c r="B49" s="74" t="s">
        <v>253</v>
      </c>
      <c r="C49" s="75"/>
    </row>
    <row r="50" spans="1:3" ht="14.25">
      <c r="A50" s="74">
        <v>30311</v>
      </c>
      <c r="B50" s="74" t="s">
        <v>254</v>
      </c>
      <c r="C50" s="75">
        <v>492336</v>
      </c>
    </row>
    <row r="51" spans="1:3" ht="14.25">
      <c r="A51" s="74">
        <v>30313</v>
      </c>
      <c r="B51" s="74" t="s">
        <v>255</v>
      </c>
      <c r="C51" s="75"/>
    </row>
    <row r="52" spans="1:3" ht="14.25">
      <c r="A52" s="74">
        <v>30399</v>
      </c>
      <c r="B52" s="74" t="s">
        <v>256</v>
      </c>
      <c r="C52" s="75"/>
    </row>
    <row r="53" spans="1:3" ht="14.25">
      <c r="A53" s="74">
        <v>310</v>
      </c>
      <c r="B53" s="74" t="s">
        <v>257</v>
      </c>
      <c r="C53" s="75">
        <v>50000</v>
      </c>
    </row>
    <row r="54" spans="1:3" ht="14.25">
      <c r="A54" s="74">
        <v>31002</v>
      </c>
      <c r="B54" s="74" t="s">
        <v>258</v>
      </c>
      <c r="C54" s="75">
        <v>50000</v>
      </c>
    </row>
    <row r="55" spans="1:3" ht="14.25">
      <c r="A55" s="74" t="s">
        <v>259</v>
      </c>
      <c r="B55" s="74"/>
      <c r="C55" s="75">
        <v>7334290</v>
      </c>
    </row>
    <row r="68" ht="30.7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workbookViewId="0" topLeftCell="A1">
      <selection activeCell="A1" sqref="A1:F1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3" width="15.375" style="0" customWidth="1"/>
    <col min="4" max="5" width="10.625" style="0" customWidth="1"/>
    <col min="6" max="6" width="14.875" style="0" customWidth="1"/>
  </cols>
  <sheetData>
    <row r="1" spans="1:7" ht="27.75" customHeight="1">
      <c r="A1" s="112" t="s">
        <v>280</v>
      </c>
      <c r="B1" s="112"/>
      <c r="C1" s="112"/>
      <c r="D1" s="112"/>
      <c r="E1" s="112"/>
      <c r="F1" s="112"/>
      <c r="G1" s="42"/>
    </row>
    <row r="2" spans="1:7" s="61" customFormat="1" ht="15" customHeight="1">
      <c r="A2" s="1" t="s">
        <v>0</v>
      </c>
      <c r="B2" s="58"/>
      <c r="C2" s="58"/>
      <c r="D2" s="58"/>
      <c r="E2" s="59"/>
      <c r="F2" s="59" t="s">
        <v>189</v>
      </c>
      <c r="G2" s="60"/>
    </row>
    <row r="3" spans="1:230" ht="28.5" customHeight="1">
      <c r="A3" s="113" t="s">
        <v>175</v>
      </c>
      <c r="B3" s="97" t="s">
        <v>63</v>
      </c>
      <c r="C3" s="110" t="s">
        <v>193</v>
      </c>
      <c r="D3" s="114" t="s">
        <v>192</v>
      </c>
      <c r="E3" s="97"/>
      <c r="F3" s="9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113"/>
      <c r="B4" s="97"/>
      <c r="C4" s="111"/>
      <c r="D4" s="50" t="s">
        <v>176</v>
      </c>
      <c r="E4" s="50" t="s">
        <v>140</v>
      </c>
      <c r="F4" s="50" t="s">
        <v>141</v>
      </c>
    </row>
    <row r="5" spans="1:6" ht="24" customHeight="1">
      <c r="A5" s="51">
        <v>208</v>
      </c>
      <c r="B5" s="52" t="s">
        <v>177</v>
      </c>
      <c r="C5" s="41"/>
      <c r="D5" s="39"/>
      <c r="E5" s="39"/>
      <c r="F5" s="39"/>
    </row>
    <row r="6" spans="1:6" ht="24">
      <c r="A6" s="51">
        <v>20822</v>
      </c>
      <c r="B6" s="53" t="s">
        <v>94</v>
      </c>
      <c r="C6" s="41"/>
      <c r="D6" s="39"/>
      <c r="E6" s="39"/>
      <c r="F6" s="39"/>
    </row>
    <row r="7" spans="1:6" ht="14.25">
      <c r="A7" s="51">
        <v>2082201</v>
      </c>
      <c r="B7" s="53" t="s">
        <v>95</v>
      </c>
      <c r="C7" s="41"/>
      <c r="D7" s="39"/>
      <c r="E7" s="39"/>
      <c r="F7" s="39"/>
    </row>
    <row r="8" spans="1:6" ht="14.25">
      <c r="A8" s="51">
        <v>2082202</v>
      </c>
      <c r="B8" s="53" t="s">
        <v>96</v>
      </c>
      <c r="C8" s="41"/>
      <c r="D8" s="39"/>
      <c r="E8" s="39"/>
      <c r="F8" s="39"/>
    </row>
    <row r="9" spans="1:6" ht="24">
      <c r="A9" s="51">
        <v>2082299</v>
      </c>
      <c r="B9" s="53" t="s">
        <v>97</v>
      </c>
      <c r="C9" s="41"/>
      <c r="D9" s="39"/>
      <c r="E9" s="39"/>
      <c r="F9" s="39"/>
    </row>
    <row r="10" spans="1:6" ht="14.25">
      <c r="A10" s="51">
        <v>20823</v>
      </c>
      <c r="B10" s="53" t="s">
        <v>98</v>
      </c>
      <c r="C10" s="41"/>
      <c r="D10" s="39"/>
      <c r="E10" s="39"/>
      <c r="F10" s="39"/>
    </row>
    <row r="11" spans="1:6" ht="14.25">
      <c r="A11" s="51">
        <v>2082301</v>
      </c>
      <c r="B11" s="53" t="s">
        <v>95</v>
      </c>
      <c r="C11" s="41"/>
      <c r="D11" s="39"/>
      <c r="E11" s="39"/>
      <c r="F11" s="39"/>
    </row>
    <row r="12" spans="1:6" ht="14.25">
      <c r="A12" s="51">
        <v>2082302</v>
      </c>
      <c r="B12" s="53" t="s">
        <v>96</v>
      </c>
      <c r="C12" s="41"/>
      <c r="D12" s="39"/>
      <c r="E12" s="39"/>
      <c r="F12" s="39"/>
    </row>
    <row r="13" spans="1:6" ht="24">
      <c r="A13" s="51">
        <v>2082399</v>
      </c>
      <c r="B13" s="54" t="s">
        <v>99</v>
      </c>
      <c r="C13" s="41"/>
      <c r="D13" s="39"/>
      <c r="E13" s="39"/>
      <c r="F13" s="39"/>
    </row>
    <row r="14" spans="1:6" ht="14.25">
      <c r="A14" s="51">
        <v>212</v>
      </c>
      <c r="B14" s="52" t="s">
        <v>178</v>
      </c>
      <c r="C14" s="41"/>
      <c r="D14" s="39"/>
      <c r="E14" s="39"/>
      <c r="F14" s="39"/>
    </row>
    <row r="15" spans="1:6" ht="14.25">
      <c r="A15" s="51">
        <v>21207</v>
      </c>
      <c r="B15" s="52" t="s">
        <v>100</v>
      </c>
      <c r="C15" s="41"/>
      <c r="D15" s="39"/>
      <c r="E15" s="39"/>
      <c r="F15" s="39"/>
    </row>
    <row r="16" spans="1:6" ht="14.25">
      <c r="A16" s="51">
        <v>2120703</v>
      </c>
      <c r="B16" s="55" t="s">
        <v>90</v>
      </c>
      <c r="C16" s="41"/>
      <c r="D16" s="39"/>
      <c r="E16" s="39"/>
      <c r="F16" s="39"/>
    </row>
    <row r="17" spans="1:6" ht="14.25">
      <c r="A17" s="51">
        <v>2120799</v>
      </c>
      <c r="B17" s="54" t="s">
        <v>102</v>
      </c>
      <c r="C17" s="41"/>
      <c r="D17" s="39"/>
      <c r="E17" s="39"/>
      <c r="F17" s="39"/>
    </row>
    <row r="18" spans="1:6" ht="24">
      <c r="A18" s="51">
        <v>21208</v>
      </c>
      <c r="B18" s="52" t="s">
        <v>103</v>
      </c>
      <c r="C18" s="41"/>
      <c r="D18" s="39"/>
      <c r="E18" s="39"/>
      <c r="F18" s="39"/>
    </row>
    <row r="19" spans="1:6" ht="14.25">
      <c r="A19" s="51">
        <v>2120801</v>
      </c>
      <c r="B19" s="54" t="s">
        <v>104</v>
      </c>
      <c r="C19" s="41"/>
      <c r="D19" s="39"/>
      <c r="E19" s="39"/>
      <c r="F19" s="39"/>
    </row>
    <row r="20" spans="1:6" ht="14.25">
      <c r="A20" s="51">
        <v>2120802</v>
      </c>
      <c r="B20" s="54" t="s">
        <v>105</v>
      </c>
      <c r="C20" s="41"/>
      <c r="D20" s="39"/>
      <c r="E20" s="39"/>
      <c r="F20" s="39"/>
    </row>
    <row r="21" spans="1:6" ht="14.25">
      <c r="A21" s="51">
        <v>2120803</v>
      </c>
      <c r="B21" s="54" t="s">
        <v>106</v>
      </c>
      <c r="C21" s="41"/>
      <c r="D21" s="39"/>
      <c r="E21" s="39"/>
      <c r="F21" s="39"/>
    </row>
    <row r="22" spans="1:6" ht="14.25">
      <c r="A22" s="51">
        <v>2120804</v>
      </c>
      <c r="B22" s="54" t="s">
        <v>107</v>
      </c>
      <c r="C22" s="41"/>
      <c r="D22" s="39"/>
      <c r="E22" s="39"/>
      <c r="F22" s="39"/>
    </row>
    <row r="23" spans="1:6" ht="14.25">
      <c r="A23" s="51">
        <v>2120806</v>
      </c>
      <c r="B23" s="54" t="s">
        <v>108</v>
      </c>
      <c r="C23" s="41"/>
      <c r="D23" s="39"/>
      <c r="E23" s="39"/>
      <c r="F23" s="39"/>
    </row>
    <row r="24" spans="1:6" ht="14.25">
      <c r="A24" s="51">
        <v>2120807</v>
      </c>
      <c r="B24" s="54" t="s">
        <v>101</v>
      </c>
      <c r="C24" s="41"/>
      <c r="D24" s="39"/>
      <c r="E24" s="39"/>
      <c r="F24" s="39"/>
    </row>
    <row r="25" spans="1:6" ht="24">
      <c r="A25" s="51">
        <v>2120899</v>
      </c>
      <c r="B25" s="54" t="s">
        <v>109</v>
      </c>
      <c r="C25" s="41"/>
      <c r="D25" s="39"/>
      <c r="E25" s="39"/>
      <c r="F25" s="39"/>
    </row>
    <row r="26" spans="1:6" ht="14.25">
      <c r="A26" s="51">
        <v>21209</v>
      </c>
      <c r="B26" s="52" t="s">
        <v>110</v>
      </c>
      <c r="C26" s="41"/>
      <c r="D26" s="39"/>
      <c r="E26" s="39"/>
      <c r="F26" s="39"/>
    </row>
    <row r="27" spans="1:6" ht="14.25">
      <c r="A27" s="51">
        <v>2120901</v>
      </c>
      <c r="B27" s="54" t="s">
        <v>111</v>
      </c>
      <c r="C27" s="41"/>
      <c r="D27" s="39"/>
      <c r="E27" s="39"/>
      <c r="F27" s="39"/>
    </row>
    <row r="28" spans="1:6" ht="24">
      <c r="A28" s="51">
        <v>2120999</v>
      </c>
      <c r="B28" s="54" t="s">
        <v>115</v>
      </c>
      <c r="C28" s="41"/>
      <c r="D28" s="39"/>
      <c r="E28" s="39"/>
      <c r="F28" s="39"/>
    </row>
    <row r="29" spans="1:6" ht="14.25">
      <c r="A29" s="51">
        <v>21210</v>
      </c>
      <c r="B29" s="52" t="s">
        <v>116</v>
      </c>
      <c r="C29" s="41"/>
      <c r="D29" s="39"/>
      <c r="E29" s="39"/>
      <c r="F29" s="39"/>
    </row>
    <row r="30" spans="1:6" ht="14.25">
      <c r="A30" s="51">
        <v>2121001</v>
      </c>
      <c r="B30" s="54" t="s">
        <v>179</v>
      </c>
      <c r="C30" s="41"/>
      <c r="D30" s="39"/>
      <c r="E30" s="39"/>
      <c r="F30" s="39"/>
    </row>
    <row r="31" spans="1:6" ht="14.25">
      <c r="A31" s="51">
        <v>2121002</v>
      </c>
      <c r="B31" s="54" t="s">
        <v>180</v>
      </c>
      <c r="C31" s="41"/>
      <c r="D31" s="39"/>
      <c r="E31" s="39"/>
      <c r="F31" s="39"/>
    </row>
    <row r="32" spans="1:6" ht="14.25">
      <c r="A32" s="51">
        <v>2121099</v>
      </c>
      <c r="B32" s="54" t="s">
        <v>181</v>
      </c>
      <c r="C32" s="41"/>
      <c r="D32" s="39"/>
      <c r="E32" s="39"/>
      <c r="F32" s="39"/>
    </row>
    <row r="33" spans="1:6" ht="14.25">
      <c r="A33" s="51">
        <v>21211</v>
      </c>
      <c r="B33" s="52" t="s">
        <v>117</v>
      </c>
      <c r="C33" s="41"/>
      <c r="D33" s="39"/>
      <c r="E33" s="39"/>
      <c r="F33" s="39"/>
    </row>
    <row r="34" spans="1:6" ht="24">
      <c r="A34" s="51">
        <v>21212</v>
      </c>
      <c r="B34" s="52" t="s">
        <v>182</v>
      </c>
      <c r="C34" s="41"/>
      <c r="D34" s="39"/>
      <c r="E34" s="39"/>
      <c r="F34" s="39"/>
    </row>
    <row r="35" spans="1:6" ht="14.25">
      <c r="A35" s="51">
        <v>2121201</v>
      </c>
      <c r="B35" s="54" t="s">
        <v>118</v>
      </c>
      <c r="C35" s="41"/>
      <c r="D35" s="39"/>
      <c r="E35" s="39"/>
      <c r="F35" s="39"/>
    </row>
    <row r="36" spans="1:6" ht="14.25">
      <c r="A36" s="51">
        <v>2121202</v>
      </c>
      <c r="B36" s="54" t="s">
        <v>119</v>
      </c>
      <c r="C36" s="41"/>
      <c r="D36" s="39"/>
      <c r="E36" s="39"/>
      <c r="F36" s="39"/>
    </row>
    <row r="37" spans="1:6" ht="14.25">
      <c r="A37" s="51">
        <v>2121203</v>
      </c>
      <c r="B37" s="54" t="s">
        <v>120</v>
      </c>
      <c r="C37" s="41"/>
      <c r="D37" s="39"/>
      <c r="E37" s="39"/>
      <c r="F37" s="39"/>
    </row>
    <row r="38" spans="1:6" ht="24">
      <c r="A38" s="51">
        <v>2121204</v>
      </c>
      <c r="B38" s="54" t="s">
        <v>121</v>
      </c>
      <c r="C38" s="41"/>
      <c r="D38" s="39"/>
      <c r="E38" s="39"/>
      <c r="F38" s="39"/>
    </row>
    <row r="39" spans="1:6" ht="24">
      <c r="A39" s="51">
        <v>2121299</v>
      </c>
      <c r="B39" s="54" t="s">
        <v>122</v>
      </c>
      <c r="C39" s="41"/>
      <c r="D39" s="39"/>
      <c r="E39" s="39"/>
      <c r="F39" s="39"/>
    </row>
    <row r="40" spans="1:6" ht="24">
      <c r="A40" s="51">
        <v>21213</v>
      </c>
      <c r="B40" s="52" t="s">
        <v>123</v>
      </c>
      <c r="C40" s="41"/>
      <c r="D40" s="39"/>
      <c r="E40" s="39"/>
      <c r="F40" s="39"/>
    </row>
    <row r="41" spans="1:6" ht="14.25">
      <c r="A41" s="51">
        <v>2121301</v>
      </c>
      <c r="B41" s="54" t="s">
        <v>111</v>
      </c>
      <c r="C41" s="41"/>
      <c r="D41" s="39"/>
      <c r="E41" s="39"/>
      <c r="F41" s="39"/>
    </row>
    <row r="42" spans="1:6" ht="14.25">
      <c r="A42" s="51">
        <v>2121302</v>
      </c>
      <c r="B42" s="54" t="s">
        <v>112</v>
      </c>
      <c r="C42" s="41"/>
      <c r="D42" s="39"/>
      <c r="E42" s="39"/>
      <c r="F42" s="39"/>
    </row>
    <row r="43" spans="1:6" ht="14.25">
      <c r="A43" s="51">
        <v>2121303</v>
      </c>
      <c r="B43" s="54" t="s">
        <v>113</v>
      </c>
      <c r="C43" s="41"/>
      <c r="D43" s="39"/>
      <c r="E43" s="39"/>
      <c r="F43" s="39"/>
    </row>
    <row r="44" spans="1:6" ht="14.25">
      <c r="A44" s="51">
        <v>2121304</v>
      </c>
      <c r="B44" s="54" t="s">
        <v>114</v>
      </c>
      <c r="C44" s="41"/>
      <c r="D44" s="39"/>
      <c r="E44" s="39"/>
      <c r="F44" s="39"/>
    </row>
    <row r="45" spans="1:6" ht="24">
      <c r="A45" s="51">
        <v>2121399</v>
      </c>
      <c r="B45" s="54" t="s">
        <v>124</v>
      </c>
      <c r="C45" s="41"/>
      <c r="D45" s="39"/>
      <c r="E45" s="39"/>
      <c r="F45" s="39"/>
    </row>
    <row r="46" spans="1:6" ht="14.25">
      <c r="A46" s="51">
        <v>21214</v>
      </c>
      <c r="B46" s="52" t="s">
        <v>125</v>
      </c>
      <c r="C46" s="41"/>
      <c r="D46" s="39"/>
      <c r="E46" s="39"/>
      <c r="F46" s="39"/>
    </row>
    <row r="47" spans="1:6" ht="14.25">
      <c r="A47" s="51">
        <v>2121401</v>
      </c>
      <c r="B47" s="54" t="s">
        <v>126</v>
      </c>
      <c r="C47" s="41"/>
      <c r="D47" s="39"/>
      <c r="E47" s="39"/>
      <c r="F47" s="39"/>
    </row>
    <row r="48" spans="1:6" ht="14.25">
      <c r="A48" s="51">
        <v>213</v>
      </c>
      <c r="B48" s="52" t="s">
        <v>183</v>
      </c>
      <c r="C48" s="41"/>
      <c r="D48" s="39"/>
      <c r="E48" s="39"/>
      <c r="F48" s="39"/>
    </row>
    <row r="49" spans="1:6" ht="14.25">
      <c r="A49" s="51">
        <v>21366</v>
      </c>
      <c r="B49" s="54" t="s">
        <v>127</v>
      </c>
      <c r="C49" s="41"/>
      <c r="D49" s="39"/>
      <c r="E49" s="39"/>
      <c r="F49" s="39"/>
    </row>
    <row r="50" spans="1:6" ht="24">
      <c r="A50" s="51">
        <v>2136699</v>
      </c>
      <c r="B50" s="54" t="s">
        <v>128</v>
      </c>
      <c r="C50" s="41"/>
      <c r="D50" s="39"/>
      <c r="E50" s="39"/>
      <c r="F50" s="39"/>
    </row>
    <row r="51" spans="1:6" ht="14.25">
      <c r="A51" s="51">
        <v>215</v>
      </c>
      <c r="B51" s="53" t="s">
        <v>184</v>
      </c>
      <c r="C51" s="41"/>
      <c r="D51" s="39"/>
      <c r="E51" s="39"/>
      <c r="F51" s="39"/>
    </row>
    <row r="52" spans="1:6" ht="14.25">
      <c r="A52" s="51">
        <v>21561</v>
      </c>
      <c r="B52" s="54" t="s">
        <v>129</v>
      </c>
      <c r="C52" s="41"/>
      <c r="D52" s="39"/>
      <c r="E52" s="39"/>
      <c r="F52" s="39"/>
    </row>
    <row r="53" spans="1:6" ht="14.25">
      <c r="A53" s="51">
        <v>229</v>
      </c>
      <c r="B53" s="53" t="s">
        <v>185</v>
      </c>
      <c r="C53" s="41"/>
      <c r="D53" s="39"/>
      <c r="E53" s="39"/>
      <c r="F53" s="39"/>
    </row>
    <row r="54" spans="1:6" ht="24">
      <c r="A54" s="51">
        <v>22904</v>
      </c>
      <c r="B54" s="54" t="s">
        <v>186</v>
      </c>
      <c r="C54" s="41"/>
      <c r="D54" s="39"/>
      <c r="E54" s="39"/>
      <c r="F54" s="39"/>
    </row>
    <row r="55" spans="1:6" ht="14.25">
      <c r="A55" s="51">
        <v>22960</v>
      </c>
      <c r="B55" s="54" t="s">
        <v>131</v>
      </c>
      <c r="C55" s="41"/>
      <c r="D55" s="39"/>
      <c r="E55" s="39"/>
      <c r="F55" s="39"/>
    </row>
    <row r="56" spans="1:6" ht="24">
      <c r="A56" s="51">
        <v>2296002</v>
      </c>
      <c r="B56" s="55" t="s">
        <v>132</v>
      </c>
      <c r="C56" s="41"/>
      <c r="D56" s="39"/>
      <c r="E56" s="39"/>
      <c r="F56" s="39"/>
    </row>
    <row r="57" spans="1:6" ht="24">
      <c r="A57" s="51">
        <v>2296003</v>
      </c>
      <c r="B57" s="54" t="s">
        <v>133</v>
      </c>
      <c r="C57" s="41"/>
      <c r="D57" s="39"/>
      <c r="E57" s="39"/>
      <c r="F57" s="39"/>
    </row>
    <row r="58" spans="1:6" ht="24">
      <c r="A58" s="51">
        <v>2296004</v>
      </c>
      <c r="B58" s="54" t="s">
        <v>134</v>
      </c>
      <c r="C58" s="41"/>
      <c r="D58" s="39"/>
      <c r="E58" s="39"/>
      <c r="F58" s="39"/>
    </row>
    <row r="59" spans="1:6" ht="24">
      <c r="A59" s="51">
        <v>2296006</v>
      </c>
      <c r="B59" s="54" t="s">
        <v>135</v>
      </c>
      <c r="C59" s="41"/>
      <c r="D59" s="39"/>
      <c r="E59" s="39"/>
      <c r="F59" s="39"/>
    </row>
    <row r="60" spans="1:6" ht="24">
      <c r="A60" s="51">
        <v>2296010</v>
      </c>
      <c r="B60" s="54" t="s">
        <v>136</v>
      </c>
      <c r="C60" s="41"/>
      <c r="D60" s="39"/>
      <c r="E60" s="39"/>
      <c r="F60" s="39"/>
    </row>
    <row r="61" spans="1:6" ht="24">
      <c r="A61" s="51">
        <v>2296099</v>
      </c>
      <c r="B61" s="54" t="s">
        <v>137</v>
      </c>
      <c r="C61" s="41"/>
      <c r="D61" s="39"/>
      <c r="E61" s="39"/>
      <c r="F61" s="39"/>
    </row>
    <row r="62" spans="1:6" ht="14.25">
      <c r="A62" s="108" t="s">
        <v>139</v>
      </c>
      <c r="B62" s="109"/>
      <c r="C62" s="41">
        <v>0</v>
      </c>
      <c r="D62" s="39">
        <v>0</v>
      </c>
      <c r="E62" s="39">
        <v>0</v>
      </c>
      <c r="F62" s="39">
        <v>0</v>
      </c>
    </row>
    <row r="63" spans="1:6" ht="22.5" customHeight="1">
      <c r="A63" s="56" t="s">
        <v>187</v>
      </c>
      <c r="B63" s="57"/>
      <c r="C63" s="57"/>
      <c r="D63" s="56"/>
      <c r="E63" s="56"/>
      <c r="F63" s="56"/>
    </row>
  </sheetData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36.25390625" style="0" customWidth="1"/>
    <col min="2" max="2" width="45.625" style="0" customWidth="1"/>
  </cols>
  <sheetData>
    <row r="1" spans="1:2" ht="56.25" customHeight="1">
      <c r="A1" s="115" t="s">
        <v>261</v>
      </c>
      <c r="B1" s="115"/>
    </row>
    <row r="2" spans="1:2" ht="21.75" customHeight="1">
      <c r="A2" s="116" t="s">
        <v>275</v>
      </c>
      <c r="B2" s="116"/>
    </row>
    <row r="3" spans="1:2" ht="38.25" customHeight="1">
      <c r="A3" s="41" t="s">
        <v>262</v>
      </c>
      <c r="B3" s="41" t="s">
        <v>260</v>
      </c>
    </row>
    <row r="4" spans="1:2" ht="41.25" customHeight="1">
      <c r="A4" s="41" t="s">
        <v>263</v>
      </c>
      <c r="B4" s="41">
        <f>B7+B8</f>
        <v>255000</v>
      </c>
    </row>
    <row r="5" spans="1:2" ht="41.25" customHeight="1">
      <c r="A5" s="41" t="s">
        <v>264</v>
      </c>
      <c r="B5" s="41">
        <v>0</v>
      </c>
    </row>
    <row r="6" spans="1:2" ht="41.25" customHeight="1">
      <c r="A6" s="41" t="s">
        <v>188</v>
      </c>
      <c r="B6" s="41">
        <v>0</v>
      </c>
    </row>
    <row r="7" spans="1:2" ht="41.25" customHeight="1">
      <c r="A7" s="41" t="s">
        <v>265</v>
      </c>
      <c r="B7" s="41">
        <v>80000</v>
      </c>
    </row>
    <row r="8" spans="1:2" ht="41.25" customHeight="1">
      <c r="A8" s="41" t="s">
        <v>266</v>
      </c>
      <c r="B8" s="41">
        <v>175000</v>
      </c>
    </row>
    <row r="9" ht="41.25" customHeight="1"/>
    <row r="10" ht="41.25" customHeight="1"/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2016-12-30T07:43:31Z</cp:lastPrinted>
  <dcterms:created xsi:type="dcterms:W3CDTF">1996-12-17T01:32:42Z</dcterms:created>
  <dcterms:modified xsi:type="dcterms:W3CDTF">2016-12-31T02:52:45Z</dcterms:modified>
  <cp:category/>
  <cp:version/>
  <cp:contentType/>
  <cp:contentStatus/>
</cp:coreProperties>
</file>