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755" windowHeight="4455" firstSheet="5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<sst xmlns="http://schemas.openxmlformats.org/spreadsheetml/2006/main" count="207" uniqueCount="136">
  <si>
    <t>单位：元</t>
  </si>
  <si>
    <t>本年预算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</si>
  <si>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</si>
  <si>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</si>
  <si>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</si>
  <si>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</si>
  <si>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</si>
  <si>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</si>
  <si>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</si>
  <si>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</si>
  <si>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</si>
  <si>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</si>
  <si>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</si>
  <si>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</si>
  <si>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</si>
  <si>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</si>
  <si>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</si>
  <si>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</si>
  <si>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</si>
  <si>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</si>
  <si>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单位名称：隆回县五里公路超限检测站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</si>
  <si>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</si>
  <si>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</si>
  <si>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</si>
  <si>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</si>
  <si>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</si>
  <si>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</si>
  <si>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</si>
  <si>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</si>
  <si>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</si>
  <si>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</si>
  <si>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</si>
  <si>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</si>
  <si>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</si>
  <si>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</si>
  <si>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</si>
  <si>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</si>
  <si>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</si>
  <si>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</si>
  <si>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</si>
  <si>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隆回县五里公路超限检测站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</si>
  <si>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</si>
  <si>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</si>
  <si>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</si>
  <si>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</si>
  <si>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</si>
  <si>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</si>
  <si>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</si>
  <si>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</si>
  <si>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</si>
  <si>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</si>
  <si>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</si>
  <si>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</si>
  <si>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</si>
  <si>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</si>
  <si>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</si>
  <si>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</si>
  <si>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</si>
  <si>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</si>
  <si>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</si>
  <si>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</si>
  <si>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</si>
  <si>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</si>
  <si>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</si>
  <si>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</si>
  <si>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</si>
  <si>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</si>
  <si>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</si>
  <si>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</si>
  <si>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</si>
  <si>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</si>
  <si>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</si>
  <si>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</si>
  <si>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</si>
  <si>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</si>
  <si>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214</t>
  </si>
  <si>
    <t>交通运输支出</t>
  </si>
  <si>
    <t xml:space="preserve">  01</t>
  </si>
  <si>
    <t xml:space="preserve">  公路水路运输</t>
  </si>
  <si>
    <t xml:space="preserve">    2140112</t>
  </si>
  <si>
    <t xml:space="preserve">    公路运输管理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</si>
  <si>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</si>
  <si>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</si>
  <si>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</si>
  <si>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</si>
  <si>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</si>
  <si>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</si>
  <si>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</si>
  <si>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</si>
  <si>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</si>
  <si>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</si>
  <si>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</si>
  <si>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</si>
  <si>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</si>
  <si>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</si>
  <si>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</si>
  <si>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</si>
  <si>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</si>
  <si>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</si>
  <si>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</si>
  <si>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</si>
  <si>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</si>
  <si>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</si>
  <si>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回民补助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</si>
  <si>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</si>
  <si>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</si>
  <si>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</si>
  <si>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</si>
  <si>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</si>
  <si>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</si>
  <si>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</si>
  <si>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会议费</t>
  </si>
  <si>
    <t xml:space="preserve">  基层党建经费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</si>
  <si>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</si>
  <si>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</si>
  <si>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</si>
  <si>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</si>
  <si>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培训费</t>
  </si>
  <si>
    <t xml:space="preserve">  其他支出</t>
  </si>
  <si>
    <t xml:space="preserve">  住房公积金</t>
  </si>
  <si>
    <t xml:space="preserve">  伤残补助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</si>
  <si>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</si>
  <si>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</si>
  <si>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</si>
  <si>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</si>
  <si>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</si>
  <si>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</si>
  <si>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 xml:space="preserve"> </t>
  </si>
  <si>
    <t>政府性基金预算支出表</t>
  </si>
  <si>
    <t>科目编码</t>
  </si>
  <si>
    <t>本年政府性基金预算支出数</t>
  </si>
  <si>
    <t>单位名称：隆回县五里公路超限检测站</t>
  </si>
  <si>
    <t>收入项目</t>
  </si>
  <si>
    <t>支出项目</t>
  </si>
  <si>
    <t>二、国防支出</t>
  </si>
  <si>
    <t>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</si>
</sst>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40.57421875" style="0" customWidth="1"/>
    <col min="2" max="2" width="20.57421875" style="0" customWidth="1"/>
    <col min="3" max="3" width="40.57421875" style="0" customWidth="1"/>
    <col min="4" max="5" width="20.57421875" style="0" customWidth="1"/>
  </cols>
  <sheetData>
    <row r="1" spans="1:4" ht="49.5" customHeight="1">
      <c r="A1" s="16" t="s">
        <v>41</v>
      </c>
      <c r="B1" s="16"/>
      <c r="C1" s="16"/>
      <c r="D1" s="16"/>
    </row>
    <row r="2" spans="1:4" ht="15" customHeight="1">
      <c r="A2" t="s">
        <v>20</v>
      </c>
      <c r="D2" t="s">
        <v>0</v>
      </c>
    </row>
    <row r="3" spans="1:4" ht="15" customHeight="1">
      <c r="A3" s="1" t="s">
        <v>132</v>
      </c>
      <c r="B3" s="1" t="s">
        <v>1</v>
      </c>
      <c r="C3" s="1" t="s">
        <v>133</v>
      </c>
      <c r="D3" s="1" t="s">
        <v>1</v>
      </c>
    </row>
    <row r="4" spans="1:4" ht="15" customHeight="1">
      <c r="A4" s="1" t="s">
        <v>2</v>
      </c>
      <c r="B4" s="1">
        <v>3264154</v>
      </c>
      <c r="C4" s="1" t="s">
        <v>42</v>
      </c>
      <c r="D4" s="1">
        <v>0</v>
      </c>
    </row>
    <row r="5" spans="1:4" ht="15" customHeight="1">
      <c r="A5" s="1" t="s">
        <v>3</v>
      </c>
      <c r="B5" s="1">
        <f>B6+B7+B8</f>
        <v>825000</v>
      </c>
      <c r="C5" s="1" t="s">
        <v>134</v>
      </c>
      <c r="D5" s="1">
        <v>0</v>
      </c>
    </row>
    <row r="6" spans="1:4" ht="15" customHeight="1">
      <c r="A6" s="1" t="s">
        <v>4</v>
      </c>
      <c r="B6" s="1">
        <v>0</v>
      </c>
      <c r="C6" s="1" t="s">
        <v>44</v>
      </c>
      <c r="D6" s="1">
        <v>0</v>
      </c>
    </row>
    <row r="7" spans="1:4" ht="15" customHeight="1">
      <c r="A7" s="1" t="s">
        <v>5</v>
      </c>
      <c r="B7" s="1">
        <v>825000</v>
      </c>
      <c r="C7" s="1" t="s">
        <v>45</v>
      </c>
      <c r="D7" s="1">
        <v>0</v>
      </c>
    </row>
    <row r="8" spans="1:4" ht="15" customHeight="1">
      <c r="A8" s="1" t="s">
        <v>6</v>
      </c>
      <c r="B8" s="1">
        <v>0</v>
      </c>
      <c r="C8" s="1" t="s">
        <v>46</v>
      </c>
      <c r="D8" s="1">
        <v>0</v>
      </c>
    </row>
    <row r="9" spans="1:4" ht="15" customHeight="1">
      <c r="A9" s="1" t="s">
        <v>7</v>
      </c>
      <c r="B9" s="1">
        <v>0</v>
      </c>
      <c r="C9" s="1" t="s">
        <v>47</v>
      </c>
      <c r="D9" s="1">
        <v>0</v>
      </c>
    </row>
    <row r="10" spans="1:4" ht="15" customHeight="1">
      <c r="A10" s="1" t="s">
        <v>8</v>
      </c>
      <c r="B10" s="1">
        <v>0</v>
      </c>
      <c r="C10" s="1" t="s">
        <v>48</v>
      </c>
      <c r="D10" s="1">
        <v>0</v>
      </c>
    </row>
    <row r="11" spans="1:4" ht="15" customHeight="1">
      <c r="A11" s="1" t="s">
        <v>9</v>
      </c>
      <c r="B11" s="1">
        <f>B12+B13</f>
        <v>0</v>
      </c>
      <c r="C11" s="1" t="s">
        <v>49</v>
      </c>
      <c r="D11" s="1">
        <v>0</v>
      </c>
    </row>
    <row r="12" spans="1:4" ht="15" customHeight="1">
      <c r="A12" s="1" t="s">
        <v>10</v>
      </c>
      <c r="B12" s="1">
        <v>0</v>
      </c>
      <c r="C12" s="1" t="s">
        <v>50</v>
      </c>
      <c r="D12" s="1">
        <v>0</v>
      </c>
    </row>
    <row r="13" spans="1:4" ht="15" customHeight="1">
      <c r="A13" s="1" t="s">
        <v>11</v>
      </c>
      <c r="B13" s="1">
        <v>0</v>
      </c>
      <c r="C13" s="1" t="s">
        <v>51</v>
      </c>
      <c r="D13" s="1">
        <v>0</v>
      </c>
    </row>
    <row r="14" spans="1:4" ht="15" customHeight="1">
      <c r="A14" s="1" t="s">
        <v>12</v>
      </c>
      <c r="B14" s="1">
        <v>0</v>
      </c>
      <c r="C14" s="1" t="s">
        <v>52</v>
      </c>
      <c r="D14" s="1">
        <v>0</v>
      </c>
    </row>
    <row r="15" spans="1:4" ht="15" customHeight="1">
      <c r="A15" s="1" t="s">
        <v>13</v>
      </c>
      <c r="B15" s="1">
        <v>0</v>
      </c>
      <c r="C15" s="1" t="s">
        <v>53</v>
      </c>
      <c r="D15" s="1">
        <v>4089154</v>
      </c>
    </row>
    <row r="16" spans="1:4" ht="15" customHeight="1">
      <c r="A16" s="1" t="s">
        <v>14</v>
      </c>
      <c r="B16" s="1">
        <v>0</v>
      </c>
      <c r="C16" s="1" t="s">
        <v>54</v>
      </c>
      <c r="D16" s="1">
        <v>0</v>
      </c>
    </row>
    <row r="17" spans="1:4" ht="15" customHeight="1">
      <c r="A17" s="1" t="s">
        <v>15</v>
      </c>
      <c r="B17" s="1">
        <v>0</v>
      </c>
      <c r="C17" s="1" t="s">
        <v>55</v>
      </c>
      <c r="D17" s="1">
        <v>0</v>
      </c>
    </row>
    <row r="18" spans="1:4" ht="15" customHeight="1">
      <c r="A18" s="1"/>
      <c r="B18" s="1"/>
      <c r="C18" s="1" t="s">
        <v>56</v>
      </c>
      <c r="D18" s="1">
        <v>0</v>
      </c>
    </row>
    <row r="19" spans="1:4" ht="15" customHeight="1">
      <c r="A19" s="1"/>
      <c r="B19" s="1"/>
      <c r="C19" s="1" t="s">
        <v>57</v>
      </c>
      <c r="D19" s="1">
        <v>0</v>
      </c>
    </row>
    <row r="20" spans="1:4" ht="15" customHeight="1">
      <c r="A20" s="1"/>
      <c r="B20" s="1"/>
      <c r="C20" s="1" t="s">
        <v>58</v>
      </c>
      <c r="D20" s="1">
        <v>0</v>
      </c>
    </row>
    <row r="21" spans="1:4" ht="15" customHeight="1">
      <c r="A21" s="1"/>
      <c r="B21" s="1"/>
      <c r="C21" s="1" t="s">
        <v>59</v>
      </c>
      <c r="D21" s="1">
        <v>0</v>
      </c>
    </row>
    <row r="22" spans="1:4" ht="15" customHeight="1">
      <c r="A22" s="1"/>
      <c r="B22" s="1"/>
      <c r="C22" s="1" t="s">
        <v>60</v>
      </c>
      <c r="D22" s="1">
        <v>0</v>
      </c>
    </row>
    <row r="23" spans="1:4" ht="15" customHeight="1">
      <c r="A23" s="1"/>
      <c r="B23" s="1"/>
      <c r="C23" s="1" t="s">
        <v>61</v>
      </c>
      <c r="D23" s="1">
        <v>0</v>
      </c>
    </row>
    <row r="24" spans="1:4" ht="15" customHeight="1">
      <c r="A24" s="1"/>
      <c r="B24" s="1"/>
      <c r="C24" s="1" t="s">
        <v>62</v>
      </c>
      <c r="D24" s="1">
        <v>0</v>
      </c>
    </row>
    <row r="25" spans="1:4" ht="15" customHeight="1">
      <c r="A25" s="1" t="s">
        <v>16</v>
      </c>
      <c r="B25" s="1">
        <f>B4+B5+B11+B14+B15+B16+B17</f>
        <v>4089154</v>
      </c>
      <c r="C25" s="1" t="s">
        <v>63</v>
      </c>
      <c r="D25" s="1">
        <f>SUM(D4:D24)</f>
        <v>4089154</v>
      </c>
    </row>
    <row r="26" spans="1:4" ht="15" customHeight="1">
      <c r="A26" s="1" t="s">
        <v>17</v>
      </c>
      <c r="B26" s="1">
        <v>0</v>
      </c>
      <c r="C26" s="1" t="s">
        <v>64</v>
      </c>
      <c r="D26" s="1">
        <f>D27-D25</f>
        <v>0</v>
      </c>
    </row>
    <row r="27" spans="1:4" ht="15" customHeight="1">
      <c r="A27" s="1" t="s">
        <v>18</v>
      </c>
      <c r="B27" s="1">
        <v>4089154</v>
      </c>
      <c r="C27" s="1" t="s">
        <v>19</v>
      </c>
      <c r="D27" s="1">
        <v>4089154</v>
      </c>
    </row>
  </sheetData>
  <sheetProtection/>
  <mergeCells count="1">
    <mergeCell ref="A1:D1"/>
  </mergeCells>
  <printOptions/>
  <pageMargins left="1.08" right="0.7480314960629921" top="0.984251968503937" bottom="0.984251968503937" header="0.5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140625" style="0" customWidth="1"/>
    <col min="2" max="2" width="19.28125" style="0" customWidth="1"/>
    <col min="3" max="3" width="9.421875" style="0" customWidth="1"/>
    <col min="4" max="4" width="13.421875" style="0" customWidth="1"/>
    <col min="5" max="5" width="10.421875" style="0" customWidth="1"/>
    <col min="6" max="6" width="10.57421875" style="0" customWidth="1"/>
    <col min="7" max="7" width="11.140625" style="0" customWidth="1"/>
    <col min="8" max="8" width="9.57421875" style="0" customWidth="1"/>
    <col min="9" max="9" width="11.7109375" style="0" customWidth="1"/>
    <col min="10" max="11" width="7.421875" style="0" customWidth="1"/>
    <col min="12" max="12" width="8.421875" style="0" customWidth="1"/>
    <col min="13" max="13" width="10.421875" style="0" customWidth="1"/>
    <col min="14" max="14" width="6.140625" style="0" customWidth="1"/>
    <col min="15" max="15" width="7.421875" style="0" customWidth="1"/>
    <col min="16" max="16" width="10.28125" style="0" customWidth="1"/>
  </cols>
  <sheetData>
    <row r="1" spans="1:16" ht="47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.75" customHeight="1">
      <c r="A2" s="18" t="s">
        <v>20</v>
      </c>
      <c r="B2" s="18"/>
      <c r="C2" s="18"/>
      <c r="D2" s="18"/>
      <c r="O2" s="18" t="s">
        <v>0</v>
      </c>
      <c r="P2" s="18"/>
    </row>
    <row r="3" spans="1:16" s="4" customFormat="1" ht="55.5" customHeight="1">
      <c r="A3" s="17" t="s">
        <v>66</v>
      </c>
      <c r="B3" s="17"/>
      <c r="C3" s="7" t="s">
        <v>67</v>
      </c>
      <c r="D3" s="7" t="s">
        <v>29</v>
      </c>
      <c r="E3" s="17" t="s">
        <v>22</v>
      </c>
      <c r="F3" s="17"/>
      <c r="G3" s="17"/>
      <c r="H3" s="17"/>
      <c r="I3" s="17"/>
      <c r="J3" s="17" t="s">
        <v>23</v>
      </c>
      <c r="K3" s="17"/>
      <c r="L3" s="7" t="s">
        <v>24</v>
      </c>
      <c r="M3" s="7" t="s">
        <v>26</v>
      </c>
      <c r="N3" s="7" t="s">
        <v>27</v>
      </c>
      <c r="O3" s="7" t="s">
        <v>25</v>
      </c>
      <c r="P3" s="7" t="s">
        <v>28</v>
      </c>
    </row>
    <row r="4" spans="1:16" s="4" customFormat="1" ht="51" customHeight="1">
      <c r="A4" s="7" t="s">
        <v>68</v>
      </c>
      <c r="B4" s="7" t="s">
        <v>69</v>
      </c>
      <c r="C4" s="7"/>
      <c r="D4" s="7"/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  <c r="J4" s="7" t="s">
        <v>32</v>
      </c>
      <c r="K4" s="7" t="s">
        <v>33</v>
      </c>
      <c r="L4" s="7"/>
      <c r="M4" s="7"/>
      <c r="N4" s="7"/>
      <c r="O4" s="7"/>
      <c r="P4" s="7"/>
    </row>
    <row r="5" spans="1:16" ht="18" customHeight="1">
      <c r="A5" s="9"/>
      <c r="B5" s="9" t="s">
        <v>21</v>
      </c>
      <c r="C5" s="9">
        <v>4089154</v>
      </c>
      <c r="D5" s="9">
        <v>3264154</v>
      </c>
      <c r="E5" s="9">
        <v>0</v>
      </c>
      <c r="F5" s="9">
        <v>825000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</row>
    <row r="6" spans="1:16" ht="18" customHeight="1">
      <c r="A6" s="9" t="s">
        <v>75</v>
      </c>
      <c r="B6" s="9" t="s">
        <v>76</v>
      </c>
      <c r="C6" s="9">
        <v>4089154</v>
      </c>
      <c r="D6" s="9">
        <v>3264154</v>
      </c>
      <c r="E6" s="9">
        <v>0</v>
      </c>
      <c r="F6" s="9">
        <v>825000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</row>
    <row r="7" spans="1:16" ht="18" customHeight="1">
      <c r="A7" s="9" t="s">
        <v>77</v>
      </c>
      <c r="B7" s="9" t="s">
        <v>78</v>
      </c>
      <c r="C7" s="9">
        <v>4089154</v>
      </c>
      <c r="D7" s="9">
        <v>3264154</v>
      </c>
      <c r="E7" s="9">
        <v>0</v>
      </c>
      <c r="F7" s="9">
        <v>825000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18" customHeight="1">
      <c r="A8" s="9" t="s">
        <v>79</v>
      </c>
      <c r="B8" s="9" t="s">
        <v>80</v>
      </c>
      <c r="C8" s="9">
        <v>4089154</v>
      </c>
      <c r="D8" s="9">
        <v>3264154</v>
      </c>
      <c r="E8" s="9">
        <v>0</v>
      </c>
      <c r="F8" s="9">
        <v>825000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</sheetData>
  <sheetProtection/>
  <mergeCells count="6">
    <mergeCell ref="A1:P1"/>
    <mergeCell ref="A3:B3"/>
    <mergeCell ref="E3:I3"/>
    <mergeCell ref="J3:K3"/>
    <mergeCell ref="O2:P2"/>
    <mergeCell ref="A2:D2"/>
  </mergeCells>
  <printOptions/>
  <pageMargins left="0.62" right="0.41" top="1.28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00390625" style="0" customWidth="1"/>
    <col min="2" max="2" width="20.8515625" style="0" customWidth="1"/>
    <col min="3" max="4" width="13.421875" style="0" customWidth="1"/>
    <col min="5" max="5" width="11.28125" style="0" customWidth="1"/>
    <col min="6" max="6" width="20.8515625" style="0" customWidth="1"/>
    <col min="7" max="7" width="16.28125" style="0" customWidth="1"/>
  </cols>
  <sheetData>
    <row r="1" spans="1:7" ht="43.5" customHeight="1">
      <c r="A1" s="16" t="s">
        <v>81</v>
      </c>
      <c r="B1" s="16"/>
      <c r="C1" s="16"/>
      <c r="D1" s="16"/>
      <c r="E1" s="16"/>
      <c r="F1" s="16"/>
      <c r="G1" s="16"/>
    </row>
    <row r="2" spans="1:7" ht="18" customHeight="1">
      <c r="A2" s="19" t="s">
        <v>20</v>
      </c>
      <c r="B2" s="19"/>
      <c r="C2" s="19"/>
      <c r="G2" t="s">
        <v>0</v>
      </c>
    </row>
    <row r="3" spans="1:7" ht="15.75" customHeight="1">
      <c r="A3" s="2" t="s">
        <v>68</v>
      </c>
      <c r="B3" s="2" t="s">
        <v>69</v>
      </c>
      <c r="C3" s="2" t="s">
        <v>21</v>
      </c>
      <c r="D3" s="2" t="s">
        <v>30</v>
      </c>
      <c r="E3" s="2" t="s">
        <v>82</v>
      </c>
      <c r="F3" s="2" t="s">
        <v>83</v>
      </c>
      <c r="G3" s="2" t="s">
        <v>84</v>
      </c>
    </row>
    <row r="4" spans="1:7" ht="15.75" customHeight="1">
      <c r="A4" s="1"/>
      <c r="B4" s="1" t="s">
        <v>21</v>
      </c>
      <c r="C4" s="1">
        <v>4089154</v>
      </c>
      <c r="D4" s="1">
        <v>4089154</v>
      </c>
      <c r="E4" s="1">
        <v>0</v>
      </c>
      <c r="F4" s="1">
        <v>0</v>
      </c>
      <c r="G4" s="1">
        <v>0</v>
      </c>
    </row>
    <row r="5" spans="1:7" ht="15.75" customHeight="1">
      <c r="A5" s="1" t="s">
        <v>75</v>
      </c>
      <c r="B5" s="1" t="s">
        <v>76</v>
      </c>
      <c r="C5" s="1">
        <v>4089154</v>
      </c>
      <c r="D5" s="1">
        <v>4089154</v>
      </c>
      <c r="E5" s="1">
        <v>0</v>
      </c>
      <c r="F5" s="1">
        <v>0</v>
      </c>
      <c r="G5" s="1">
        <v>0</v>
      </c>
    </row>
    <row r="6" spans="1:7" ht="15.75" customHeight="1">
      <c r="A6" s="1" t="s">
        <v>77</v>
      </c>
      <c r="B6" s="1" t="s">
        <v>78</v>
      </c>
      <c r="C6" s="1">
        <v>4089154</v>
      </c>
      <c r="D6" s="1">
        <v>4089154</v>
      </c>
      <c r="E6" s="1">
        <v>0</v>
      </c>
      <c r="F6" s="1">
        <v>0</v>
      </c>
      <c r="G6" s="1">
        <v>0</v>
      </c>
    </row>
    <row r="7" spans="1:7" ht="15.75" customHeight="1">
      <c r="A7" s="1" t="s">
        <v>79</v>
      </c>
      <c r="B7" s="1" t="s">
        <v>80</v>
      </c>
      <c r="C7" s="1">
        <v>4089154</v>
      </c>
      <c r="D7" s="1">
        <v>4089154</v>
      </c>
      <c r="E7" s="1">
        <v>0</v>
      </c>
      <c r="F7" s="1">
        <v>0</v>
      </c>
      <c r="G7" s="1">
        <v>0</v>
      </c>
    </row>
  </sheetData>
  <sheetProtection/>
  <mergeCells count="2">
    <mergeCell ref="A1:G1"/>
    <mergeCell ref="A2:C2"/>
  </mergeCells>
  <printOptions/>
  <pageMargins left="1.35" right="0.7480314960629921" top="1.09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7.00390625" style="0" customWidth="1"/>
    <col min="2" max="2" width="15.00390625" style="0" customWidth="1"/>
    <col min="3" max="3" width="31.140625" style="0" customWidth="1"/>
    <col min="4" max="4" width="15.28125" style="0" customWidth="1"/>
    <col min="5" max="5" width="19.8515625" style="0" customWidth="1"/>
    <col min="6" max="6" width="23.140625" style="0" customWidth="1"/>
  </cols>
  <sheetData>
    <row r="1" spans="1:7" ht="39" customHeight="1">
      <c r="A1" s="16" t="s">
        <v>85</v>
      </c>
      <c r="B1" s="16"/>
      <c r="C1" s="16"/>
      <c r="D1" s="16"/>
      <c r="E1" s="16"/>
      <c r="F1" s="16"/>
      <c r="G1" s="12"/>
    </row>
    <row r="2" spans="1:7" s="3" customFormat="1" ht="15" customHeight="1">
      <c r="A2" s="3" t="s">
        <v>20</v>
      </c>
      <c r="F2" s="18" t="s">
        <v>0</v>
      </c>
      <c r="G2" s="18"/>
    </row>
    <row r="3" spans="1:6" s="3" customFormat="1" ht="15" customHeight="1">
      <c r="A3" s="11" t="s">
        <v>132</v>
      </c>
      <c r="B3" s="11" t="s">
        <v>1</v>
      </c>
      <c r="C3" s="11" t="s">
        <v>133</v>
      </c>
      <c r="D3" s="11" t="s">
        <v>67</v>
      </c>
      <c r="E3" s="11" t="s">
        <v>86</v>
      </c>
      <c r="F3" s="11" t="s">
        <v>87</v>
      </c>
    </row>
    <row r="4" spans="1:6" s="3" customFormat="1" ht="15" customHeight="1">
      <c r="A4" s="10" t="s">
        <v>88</v>
      </c>
      <c r="B4" s="10">
        <v>4089154</v>
      </c>
      <c r="C4" s="10" t="s">
        <v>42</v>
      </c>
      <c r="D4" s="10">
        <f aca="true" t="shared" si="0" ref="D4:D25">E4+F4</f>
        <v>0</v>
      </c>
      <c r="E4" s="10">
        <v>0</v>
      </c>
      <c r="F4" s="10">
        <v>0</v>
      </c>
    </row>
    <row r="5" spans="1:6" s="3" customFormat="1" ht="15" customHeight="1">
      <c r="A5" s="10" t="s">
        <v>89</v>
      </c>
      <c r="B5" s="10">
        <v>4089154</v>
      </c>
      <c r="C5" s="10" t="s">
        <v>43</v>
      </c>
      <c r="D5" s="10">
        <f t="shared" si="0"/>
        <v>0</v>
      </c>
      <c r="E5" s="10">
        <v>0</v>
      </c>
      <c r="F5" s="10">
        <v>0</v>
      </c>
    </row>
    <row r="6" spans="1:6" s="3" customFormat="1" ht="15" customHeight="1">
      <c r="A6" s="10" t="s">
        <v>90</v>
      </c>
      <c r="B6" s="10">
        <v>0</v>
      </c>
      <c r="C6" s="10" t="s">
        <v>44</v>
      </c>
      <c r="D6" s="10">
        <f t="shared" si="0"/>
        <v>0</v>
      </c>
      <c r="E6" s="10">
        <v>0</v>
      </c>
      <c r="F6" s="10">
        <v>0</v>
      </c>
    </row>
    <row r="7" spans="1:6" s="3" customFormat="1" ht="15" customHeight="1">
      <c r="A7" s="10"/>
      <c r="B7" s="10"/>
      <c r="C7" s="10" t="s">
        <v>45</v>
      </c>
      <c r="D7" s="10">
        <f t="shared" si="0"/>
        <v>0</v>
      </c>
      <c r="E7" s="10">
        <v>0</v>
      </c>
      <c r="F7" s="10">
        <v>0</v>
      </c>
    </row>
    <row r="8" spans="1:6" s="3" customFormat="1" ht="15" customHeight="1">
      <c r="A8" s="10"/>
      <c r="B8" s="10"/>
      <c r="C8" s="10" t="s">
        <v>46</v>
      </c>
      <c r="D8" s="10">
        <f t="shared" si="0"/>
        <v>0</v>
      </c>
      <c r="E8" s="10">
        <v>0</v>
      </c>
      <c r="F8" s="10">
        <v>0</v>
      </c>
    </row>
    <row r="9" spans="1:6" s="3" customFormat="1" ht="15" customHeight="1">
      <c r="A9" s="10"/>
      <c r="B9" s="10"/>
      <c r="C9" s="10" t="s">
        <v>47</v>
      </c>
      <c r="D9" s="10">
        <f t="shared" si="0"/>
        <v>0</v>
      </c>
      <c r="E9" s="10">
        <v>0</v>
      </c>
      <c r="F9" s="10">
        <v>0</v>
      </c>
    </row>
    <row r="10" spans="1:6" s="3" customFormat="1" ht="15" customHeight="1">
      <c r="A10" s="10"/>
      <c r="B10" s="10"/>
      <c r="C10" s="10" t="s">
        <v>48</v>
      </c>
      <c r="D10" s="10">
        <f t="shared" si="0"/>
        <v>0</v>
      </c>
      <c r="E10" s="10">
        <v>0</v>
      </c>
      <c r="F10" s="10">
        <v>0</v>
      </c>
    </row>
    <row r="11" spans="1:6" s="3" customFormat="1" ht="15" customHeight="1">
      <c r="A11" s="10"/>
      <c r="B11" s="10"/>
      <c r="C11" s="10" t="s">
        <v>49</v>
      </c>
      <c r="D11" s="10">
        <f t="shared" si="0"/>
        <v>0</v>
      </c>
      <c r="E11" s="10">
        <v>0</v>
      </c>
      <c r="F11" s="10">
        <v>0</v>
      </c>
    </row>
    <row r="12" spans="1:6" s="3" customFormat="1" ht="15" customHeight="1">
      <c r="A12" s="10"/>
      <c r="B12" s="10"/>
      <c r="C12" s="10" t="s">
        <v>50</v>
      </c>
      <c r="D12" s="10">
        <f t="shared" si="0"/>
        <v>0</v>
      </c>
      <c r="E12" s="10">
        <v>0</v>
      </c>
      <c r="F12" s="10">
        <v>0</v>
      </c>
    </row>
    <row r="13" spans="1:6" s="3" customFormat="1" ht="15" customHeight="1">
      <c r="A13" s="10"/>
      <c r="B13" s="10"/>
      <c r="C13" s="10" t="s">
        <v>51</v>
      </c>
      <c r="D13" s="10">
        <f t="shared" si="0"/>
        <v>0</v>
      </c>
      <c r="E13" s="10">
        <v>0</v>
      </c>
      <c r="F13" s="10">
        <v>0</v>
      </c>
    </row>
    <row r="14" spans="1:6" s="3" customFormat="1" ht="15" customHeight="1">
      <c r="A14" s="10"/>
      <c r="B14" s="10"/>
      <c r="C14" s="10" t="s">
        <v>52</v>
      </c>
      <c r="D14" s="10">
        <f t="shared" si="0"/>
        <v>0</v>
      </c>
      <c r="E14" s="10">
        <v>0</v>
      </c>
      <c r="F14" s="10">
        <v>0</v>
      </c>
    </row>
    <row r="15" spans="1:6" s="3" customFormat="1" ht="15" customHeight="1">
      <c r="A15" s="10"/>
      <c r="B15" s="10"/>
      <c r="C15" s="10" t="s">
        <v>53</v>
      </c>
      <c r="D15" s="10">
        <f t="shared" si="0"/>
        <v>4089154</v>
      </c>
      <c r="E15" s="10">
        <v>4089154</v>
      </c>
      <c r="F15" s="10">
        <v>0</v>
      </c>
    </row>
    <row r="16" spans="1:6" s="3" customFormat="1" ht="15" customHeight="1">
      <c r="A16" s="10"/>
      <c r="B16" s="10"/>
      <c r="C16" s="10" t="s">
        <v>54</v>
      </c>
      <c r="D16" s="10">
        <f t="shared" si="0"/>
        <v>0</v>
      </c>
      <c r="E16" s="10">
        <v>0</v>
      </c>
      <c r="F16" s="10">
        <v>0</v>
      </c>
    </row>
    <row r="17" spans="1:6" s="3" customFormat="1" ht="15" customHeight="1">
      <c r="A17" s="10"/>
      <c r="B17" s="10"/>
      <c r="C17" s="10" t="s">
        <v>55</v>
      </c>
      <c r="D17" s="10">
        <f t="shared" si="0"/>
        <v>0</v>
      </c>
      <c r="E17" s="10">
        <v>0</v>
      </c>
      <c r="F17" s="10">
        <v>0</v>
      </c>
    </row>
    <row r="18" spans="1:6" s="3" customFormat="1" ht="15" customHeight="1">
      <c r="A18" s="10"/>
      <c r="B18" s="10"/>
      <c r="C18" s="10" t="s">
        <v>56</v>
      </c>
      <c r="D18" s="10">
        <f t="shared" si="0"/>
        <v>0</v>
      </c>
      <c r="E18" s="10">
        <v>0</v>
      </c>
      <c r="F18" s="10">
        <v>0</v>
      </c>
    </row>
    <row r="19" spans="1:6" s="3" customFormat="1" ht="15" customHeight="1">
      <c r="A19" s="10" t="s">
        <v>91</v>
      </c>
      <c r="B19" s="10">
        <v>0</v>
      </c>
      <c r="C19" s="10" t="s">
        <v>57</v>
      </c>
      <c r="D19" s="10">
        <f t="shared" si="0"/>
        <v>0</v>
      </c>
      <c r="E19" s="10">
        <v>0</v>
      </c>
      <c r="F19" s="10">
        <v>0</v>
      </c>
    </row>
    <row r="20" spans="1:6" s="3" customFormat="1" ht="15" customHeight="1">
      <c r="A20" s="10"/>
      <c r="B20" s="10"/>
      <c r="C20" s="10" t="s">
        <v>58</v>
      </c>
      <c r="D20" s="10">
        <f t="shared" si="0"/>
        <v>0</v>
      </c>
      <c r="E20" s="10">
        <v>0</v>
      </c>
      <c r="F20" s="10">
        <v>0</v>
      </c>
    </row>
    <row r="21" spans="1:6" s="3" customFormat="1" ht="15" customHeight="1">
      <c r="A21" s="10"/>
      <c r="B21" s="10"/>
      <c r="C21" s="10" t="s">
        <v>59</v>
      </c>
      <c r="D21" s="10">
        <f t="shared" si="0"/>
        <v>0</v>
      </c>
      <c r="E21" s="10">
        <v>0</v>
      </c>
      <c r="F21" s="10">
        <v>0</v>
      </c>
    </row>
    <row r="22" spans="1:6" s="3" customFormat="1" ht="15" customHeight="1">
      <c r="A22" s="10"/>
      <c r="B22" s="10"/>
      <c r="C22" s="10" t="s">
        <v>60</v>
      </c>
      <c r="D22" s="10">
        <f t="shared" si="0"/>
        <v>0</v>
      </c>
      <c r="E22" s="10">
        <v>0</v>
      </c>
      <c r="F22" s="10">
        <v>0</v>
      </c>
    </row>
    <row r="23" spans="1:6" s="3" customFormat="1" ht="15" customHeight="1">
      <c r="A23" s="10"/>
      <c r="B23" s="10"/>
      <c r="C23" s="10" t="s">
        <v>61</v>
      </c>
      <c r="D23" s="10">
        <f t="shared" si="0"/>
        <v>0</v>
      </c>
      <c r="E23" s="10">
        <v>0</v>
      </c>
      <c r="F23" s="10">
        <v>0</v>
      </c>
    </row>
    <row r="24" spans="1:6" s="3" customFormat="1" ht="15" customHeight="1">
      <c r="A24" s="10"/>
      <c r="B24" s="10"/>
      <c r="C24" s="10" t="s">
        <v>62</v>
      </c>
      <c r="D24" s="10">
        <f t="shared" si="0"/>
        <v>0</v>
      </c>
      <c r="E24" s="10">
        <v>0</v>
      </c>
      <c r="F24" s="10">
        <v>0</v>
      </c>
    </row>
    <row r="25" spans="1:6" s="3" customFormat="1" ht="15" customHeight="1">
      <c r="A25" s="10"/>
      <c r="B25" s="10"/>
      <c r="C25" s="10" t="s">
        <v>63</v>
      </c>
      <c r="D25" s="10">
        <f t="shared" si="0"/>
        <v>4089154</v>
      </c>
      <c r="E25" s="10">
        <f>SUM(E4:E24)</f>
        <v>4089154</v>
      </c>
      <c r="F25" s="10">
        <f>SUM(F4:F24)</f>
        <v>0</v>
      </c>
    </row>
    <row r="26" spans="1:6" s="3" customFormat="1" ht="15" customHeight="1">
      <c r="A26" s="10"/>
      <c r="B26" s="10"/>
      <c r="C26" s="10" t="s">
        <v>64</v>
      </c>
      <c r="D26" s="10">
        <f>B4-D25</f>
        <v>0</v>
      </c>
      <c r="E26" s="10">
        <f>B5-E25</f>
        <v>0</v>
      </c>
      <c r="F26" s="10">
        <f>B6-F25</f>
        <v>0</v>
      </c>
    </row>
    <row r="27" spans="1:6" s="3" customFormat="1" ht="15" customHeight="1">
      <c r="A27" s="11" t="s">
        <v>18</v>
      </c>
      <c r="B27" s="10">
        <f>B4+B19</f>
        <v>4089154</v>
      </c>
      <c r="C27" s="11" t="s">
        <v>19</v>
      </c>
      <c r="D27" s="10">
        <f>D25+D26</f>
        <v>4089154</v>
      </c>
      <c r="E27" s="10">
        <f>E25+E26</f>
        <v>4089154</v>
      </c>
      <c r="F27" s="10">
        <f>F25+F26</f>
        <v>0</v>
      </c>
    </row>
  </sheetData>
  <sheetProtection/>
  <mergeCells count="2">
    <mergeCell ref="F2:G2"/>
    <mergeCell ref="A1:F1"/>
  </mergeCells>
  <printOptions/>
  <pageMargins left="0.7480314960629921" right="0.7480314960629921" top="0.984251968503937" bottom="0.6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5" width="23.57421875" style="0" customWidth="1"/>
  </cols>
  <sheetData>
    <row r="1" spans="1:5" ht="37.5" customHeight="1">
      <c r="A1" s="16" t="s">
        <v>92</v>
      </c>
      <c r="B1" s="16"/>
      <c r="C1" s="16"/>
      <c r="D1" s="16"/>
      <c r="E1" s="16"/>
    </row>
    <row r="2" spans="1:5" s="3" customFormat="1" ht="21.75" customHeight="1">
      <c r="A2" s="3" t="s">
        <v>20</v>
      </c>
      <c r="E2" s="3" t="s">
        <v>0</v>
      </c>
    </row>
    <row r="3" spans="1:5" s="3" customFormat="1" ht="15.75" customHeight="1">
      <c r="A3" s="20" t="s">
        <v>93</v>
      </c>
      <c r="B3" s="20"/>
      <c r="C3" s="13" t="s">
        <v>21</v>
      </c>
      <c r="D3" s="13" t="s">
        <v>30</v>
      </c>
      <c r="E3" s="13" t="s">
        <v>82</v>
      </c>
    </row>
    <row r="4" spans="1:5" s="3" customFormat="1" ht="15.75" customHeight="1">
      <c r="A4" s="13" t="s">
        <v>68</v>
      </c>
      <c r="B4" s="13" t="s">
        <v>69</v>
      </c>
      <c r="C4" s="10"/>
      <c r="D4" s="10"/>
      <c r="E4" s="10"/>
    </row>
    <row r="5" spans="1:5" s="3" customFormat="1" ht="15.75" customHeight="1">
      <c r="A5" s="10"/>
      <c r="B5" s="14" t="s">
        <v>21</v>
      </c>
      <c r="C5" s="10">
        <v>4089154</v>
      </c>
      <c r="D5" s="10">
        <v>4089154</v>
      </c>
      <c r="E5" s="10">
        <v>0</v>
      </c>
    </row>
    <row r="6" spans="1:5" s="3" customFormat="1" ht="15.75" customHeight="1">
      <c r="A6" s="10" t="s">
        <v>75</v>
      </c>
      <c r="B6" s="10" t="s">
        <v>76</v>
      </c>
      <c r="C6" s="10">
        <v>4089154</v>
      </c>
      <c r="D6" s="10">
        <v>4089154</v>
      </c>
      <c r="E6" s="10">
        <v>0</v>
      </c>
    </row>
    <row r="7" spans="1:5" s="3" customFormat="1" ht="15.75" customHeight="1">
      <c r="A7" s="10" t="s">
        <v>77</v>
      </c>
      <c r="B7" s="10" t="s">
        <v>78</v>
      </c>
      <c r="C7" s="10">
        <v>4089154</v>
      </c>
      <c r="D7" s="10">
        <v>4089154</v>
      </c>
      <c r="E7" s="10">
        <v>0</v>
      </c>
    </row>
    <row r="8" spans="1:5" s="3" customFormat="1" ht="15.75" customHeight="1">
      <c r="A8" s="10" t="s">
        <v>79</v>
      </c>
      <c r="B8" s="10" t="s">
        <v>80</v>
      </c>
      <c r="C8" s="10">
        <v>4089154</v>
      </c>
      <c r="D8" s="10">
        <v>4089154</v>
      </c>
      <c r="E8" s="10">
        <v>0</v>
      </c>
    </row>
  </sheetData>
  <sheetProtection/>
  <mergeCells count="2">
    <mergeCell ref="A1:E1"/>
    <mergeCell ref="A3:B3"/>
  </mergeCells>
  <printOptions/>
  <pageMargins left="1.42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5.57421875" style="0" customWidth="1"/>
    <col min="2" max="2" width="25.7109375" style="0" customWidth="1"/>
  </cols>
  <sheetData>
    <row r="1" spans="1:2" ht="32.25" customHeight="1">
      <c r="A1" s="16" t="s">
        <v>94</v>
      </c>
      <c r="B1" s="16"/>
    </row>
    <row r="2" spans="1:2" ht="19.5" customHeight="1">
      <c r="A2" s="3" t="s">
        <v>20</v>
      </c>
      <c r="B2" s="15" t="s">
        <v>0</v>
      </c>
    </row>
    <row r="3" spans="1:2" s="6" customFormat="1" ht="15.75" customHeight="1">
      <c r="A3" s="11" t="s">
        <v>95</v>
      </c>
      <c r="B3" s="13" t="s">
        <v>31</v>
      </c>
    </row>
    <row r="4" spans="1:2" s="6" customFormat="1" ht="15.75" customHeight="1">
      <c r="A4" s="13" t="s">
        <v>69</v>
      </c>
      <c r="B4" s="13"/>
    </row>
    <row r="5" spans="1:2" s="6" customFormat="1" ht="15.75" customHeight="1">
      <c r="A5" s="9" t="s">
        <v>21</v>
      </c>
      <c r="B5" s="9">
        <v>4089154</v>
      </c>
    </row>
    <row r="6" spans="1:2" s="6" customFormat="1" ht="15.75" customHeight="1">
      <c r="A6" s="9" t="s">
        <v>34</v>
      </c>
      <c r="B6" s="9">
        <v>2977850</v>
      </c>
    </row>
    <row r="7" spans="1:2" s="6" customFormat="1" ht="15.75" customHeight="1">
      <c r="A7" s="9" t="s">
        <v>96</v>
      </c>
      <c r="B7" s="9">
        <v>1012116</v>
      </c>
    </row>
    <row r="8" spans="1:2" s="6" customFormat="1" ht="15.75" customHeight="1">
      <c r="A8" s="9" t="s">
        <v>97</v>
      </c>
      <c r="B8" s="9">
        <v>168800</v>
      </c>
    </row>
    <row r="9" spans="1:2" s="6" customFormat="1" ht="15.75" customHeight="1">
      <c r="A9" s="9" t="s">
        <v>98</v>
      </c>
      <c r="B9" s="9">
        <v>362240</v>
      </c>
    </row>
    <row r="10" spans="1:2" s="6" customFormat="1" ht="15.75" customHeight="1">
      <c r="A10" s="9" t="s">
        <v>99</v>
      </c>
      <c r="B10" s="9">
        <v>146169</v>
      </c>
    </row>
    <row r="11" spans="1:2" s="6" customFormat="1" ht="15.75" customHeight="1">
      <c r="A11" s="9" t="s">
        <v>100</v>
      </c>
      <c r="B11" s="9">
        <v>12936</v>
      </c>
    </row>
    <row r="12" spans="1:2" s="6" customFormat="1" ht="15.75" customHeight="1">
      <c r="A12" s="9" t="s">
        <v>101</v>
      </c>
      <c r="B12" s="9">
        <v>8761</v>
      </c>
    </row>
    <row r="13" spans="1:2" s="6" customFormat="1" ht="15.75" customHeight="1">
      <c r="A13" s="9" t="s">
        <v>102</v>
      </c>
      <c r="B13" s="9">
        <v>828000</v>
      </c>
    </row>
    <row r="14" spans="1:2" s="6" customFormat="1" ht="15.75" customHeight="1">
      <c r="A14" s="9" t="s">
        <v>35</v>
      </c>
      <c r="B14" s="9">
        <v>368023</v>
      </c>
    </row>
    <row r="15" spans="1:2" s="6" customFormat="1" ht="15.75" customHeight="1">
      <c r="A15" s="9" t="s">
        <v>103</v>
      </c>
      <c r="B15" s="9">
        <v>720</v>
      </c>
    </row>
    <row r="16" spans="1:2" s="6" customFormat="1" ht="15.75" customHeight="1">
      <c r="A16" s="9" t="s">
        <v>104</v>
      </c>
      <c r="B16" s="9">
        <v>70085</v>
      </c>
    </row>
    <row r="17" spans="1:2" s="6" customFormat="1" ht="15.75" customHeight="1">
      <c r="A17" s="9" t="s">
        <v>36</v>
      </c>
      <c r="B17" s="9">
        <v>887390</v>
      </c>
    </row>
    <row r="18" spans="1:2" s="6" customFormat="1" ht="15.75" customHeight="1">
      <c r="A18" s="9" t="s">
        <v>105</v>
      </c>
      <c r="B18" s="9">
        <v>205001</v>
      </c>
    </row>
    <row r="19" spans="1:2" s="6" customFormat="1" ht="15.75" customHeight="1">
      <c r="A19" s="9" t="s">
        <v>106</v>
      </c>
      <c r="B19" s="9">
        <v>5000</v>
      </c>
    </row>
    <row r="20" spans="1:2" s="6" customFormat="1" ht="15.75" customHeight="1">
      <c r="A20" s="9" t="s">
        <v>107</v>
      </c>
      <c r="B20" s="9">
        <v>50000</v>
      </c>
    </row>
    <row r="21" spans="1:2" s="6" customFormat="1" ht="15.75" customHeight="1">
      <c r="A21" s="9" t="s">
        <v>108</v>
      </c>
      <c r="B21" s="9">
        <v>334000</v>
      </c>
    </row>
    <row r="22" spans="1:2" s="6" customFormat="1" ht="15.75" customHeight="1">
      <c r="A22" s="9" t="s">
        <v>109</v>
      </c>
      <c r="B22" s="9">
        <v>20000</v>
      </c>
    </row>
    <row r="23" spans="1:2" s="6" customFormat="1" ht="15.75" customHeight="1">
      <c r="A23" s="9" t="s">
        <v>110</v>
      </c>
      <c r="B23" s="9">
        <v>4842</v>
      </c>
    </row>
    <row r="24" spans="1:2" s="6" customFormat="1" ht="15.75" customHeight="1">
      <c r="A24" s="9" t="s">
        <v>111</v>
      </c>
      <c r="B24" s="9">
        <v>10000</v>
      </c>
    </row>
    <row r="25" spans="1:2" s="6" customFormat="1" ht="15.75" customHeight="1">
      <c r="A25" s="9" t="s">
        <v>112</v>
      </c>
      <c r="B25" s="9">
        <v>20242</v>
      </c>
    </row>
    <row r="26" spans="1:2" s="6" customFormat="1" ht="15.75" customHeight="1">
      <c r="A26" s="9" t="s">
        <v>113</v>
      </c>
      <c r="B26" s="9">
        <v>55000</v>
      </c>
    </row>
    <row r="27" spans="1:2" s="6" customFormat="1" ht="15.75" customHeight="1">
      <c r="A27" s="9" t="s">
        <v>114</v>
      </c>
      <c r="B27" s="9">
        <v>17760</v>
      </c>
    </row>
    <row r="28" spans="1:2" s="6" customFormat="1" ht="15.75" customHeight="1">
      <c r="A28" s="9" t="s">
        <v>115</v>
      </c>
      <c r="B28" s="9">
        <v>20242</v>
      </c>
    </row>
    <row r="29" spans="1:2" s="6" customFormat="1" ht="15.75" customHeight="1">
      <c r="A29" s="9" t="s">
        <v>116</v>
      </c>
      <c r="B29" s="9">
        <v>25303</v>
      </c>
    </row>
    <row r="30" spans="1:2" s="6" customFormat="1" ht="15.75" customHeight="1">
      <c r="A30" s="9" t="s">
        <v>117</v>
      </c>
      <c r="B30" s="9">
        <v>20000</v>
      </c>
    </row>
    <row r="31" spans="1:2" s="6" customFormat="1" ht="15.75" customHeight="1">
      <c r="A31" s="9" t="s">
        <v>118</v>
      </c>
      <c r="B31" s="9">
        <v>100000</v>
      </c>
    </row>
    <row r="32" spans="1:2" s="6" customFormat="1" ht="15.75" customHeight="1">
      <c r="A32" s="9" t="s">
        <v>37</v>
      </c>
      <c r="B32" s="9">
        <v>223914</v>
      </c>
    </row>
    <row r="33" spans="1:2" s="6" customFormat="1" ht="15.75" customHeight="1">
      <c r="A33" s="9" t="s">
        <v>119</v>
      </c>
      <c r="B33" s="9">
        <v>210254</v>
      </c>
    </row>
    <row r="34" spans="1:2" s="6" customFormat="1" ht="15.75" customHeight="1">
      <c r="A34" s="9" t="s">
        <v>120</v>
      </c>
      <c r="B34" s="9">
        <v>13660</v>
      </c>
    </row>
  </sheetData>
  <sheetProtection/>
  <mergeCells count="1">
    <mergeCell ref="A1:B1"/>
  </mergeCells>
  <printOptions/>
  <pageMargins left="1.3" right="0.75" top="1.12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7.57421875" style="0" customWidth="1"/>
    <col min="2" max="2" width="11.28125" style="0" customWidth="1"/>
    <col min="3" max="3" width="11.57421875" style="0" customWidth="1"/>
    <col min="4" max="5" width="13.421875" style="0" customWidth="1"/>
    <col min="6" max="6" width="20.421875" style="0" customWidth="1"/>
    <col min="7" max="8" width="15.57421875" style="0" customWidth="1"/>
  </cols>
  <sheetData>
    <row r="1" spans="1:8" ht="28.5" customHeight="1">
      <c r="A1" s="16" t="s">
        <v>121</v>
      </c>
      <c r="B1" s="16"/>
      <c r="C1" s="16"/>
      <c r="D1" s="16"/>
      <c r="E1" s="16"/>
      <c r="F1" s="16"/>
      <c r="G1" s="16"/>
      <c r="H1" s="16"/>
    </row>
    <row r="2" spans="1:8" s="6" customFormat="1" ht="15.75" customHeight="1">
      <c r="A2" s="18" t="s">
        <v>131</v>
      </c>
      <c r="B2" s="18"/>
      <c r="C2" s="18"/>
      <c r="G2" s="18" t="s">
        <v>0</v>
      </c>
      <c r="H2" s="18"/>
    </row>
    <row r="3" spans="1:8" s="6" customFormat="1" ht="32.25" customHeight="1">
      <c r="A3" s="7" t="s">
        <v>38</v>
      </c>
      <c r="B3" s="7" t="s">
        <v>67</v>
      </c>
      <c r="C3" s="7" t="s">
        <v>122</v>
      </c>
      <c r="D3" s="7" t="s">
        <v>123</v>
      </c>
      <c r="E3" s="7" t="s">
        <v>124</v>
      </c>
      <c r="F3" s="7"/>
      <c r="G3" s="7"/>
      <c r="H3" s="7" t="s">
        <v>39</v>
      </c>
    </row>
    <row r="4" spans="1:8" s="6" customFormat="1" ht="15.75" customHeight="1">
      <c r="A4" s="9"/>
      <c r="B4" s="9"/>
      <c r="C4" s="9"/>
      <c r="D4" s="9"/>
      <c r="E4" s="13" t="s">
        <v>31</v>
      </c>
      <c r="F4" s="13" t="s">
        <v>125</v>
      </c>
      <c r="G4" s="13" t="s">
        <v>126</v>
      </c>
      <c r="H4" s="9"/>
    </row>
    <row r="5" spans="1:8" s="6" customFormat="1" ht="15.75" customHeight="1">
      <c r="A5" s="9" t="s">
        <v>40</v>
      </c>
      <c r="B5" s="9">
        <v>362000</v>
      </c>
      <c r="C5" s="9">
        <v>0</v>
      </c>
      <c r="D5" s="9">
        <v>55000</v>
      </c>
      <c r="E5" s="9">
        <v>307000</v>
      </c>
      <c r="F5" s="9">
        <v>307000</v>
      </c>
      <c r="G5" s="9">
        <v>0</v>
      </c>
      <c r="H5" s="9" t="s">
        <v>127</v>
      </c>
    </row>
  </sheetData>
  <sheetProtection/>
  <mergeCells count="3">
    <mergeCell ref="A1:H1"/>
    <mergeCell ref="G2:H2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8515625" style="0" customWidth="1"/>
    <col min="2" max="2" width="21.7109375" style="0" customWidth="1"/>
    <col min="3" max="3" width="15.00390625" style="0" customWidth="1"/>
    <col min="4" max="5" width="16.57421875" style="0" customWidth="1"/>
  </cols>
  <sheetData>
    <row r="1" spans="1:5" ht="32.25" customHeight="1">
      <c r="A1" s="16" t="s">
        <v>128</v>
      </c>
      <c r="B1" s="16"/>
      <c r="C1" s="16"/>
      <c r="D1" s="16"/>
      <c r="E1" s="16"/>
    </row>
    <row r="2" spans="1:5" s="6" customFormat="1" ht="15.75" customHeight="1">
      <c r="A2" s="21" t="s">
        <v>20</v>
      </c>
      <c r="B2" s="21"/>
      <c r="C2" s="21"/>
      <c r="D2" s="22" t="s">
        <v>135</v>
      </c>
      <c r="E2" s="22"/>
    </row>
    <row r="3" spans="1:5" s="5" customFormat="1" ht="34.5" customHeight="1">
      <c r="A3" s="7" t="s">
        <v>129</v>
      </c>
      <c r="B3" s="7" t="s">
        <v>69</v>
      </c>
      <c r="C3" s="7" t="s">
        <v>130</v>
      </c>
      <c r="D3" s="7"/>
      <c r="E3" s="8"/>
    </row>
    <row r="4" spans="1:5" s="6" customFormat="1" ht="15.75" customHeight="1">
      <c r="A4" s="9"/>
      <c r="B4" s="9"/>
      <c r="C4" s="13" t="s">
        <v>31</v>
      </c>
      <c r="D4" s="13" t="s">
        <v>30</v>
      </c>
      <c r="E4" s="13" t="s">
        <v>82</v>
      </c>
    </row>
    <row r="5" spans="1:5" s="6" customFormat="1" ht="15.75" customHeight="1">
      <c r="A5" s="9"/>
      <c r="B5" s="9"/>
      <c r="C5" s="9"/>
      <c r="D5" s="9"/>
      <c r="E5" s="9"/>
    </row>
    <row r="6" spans="1:5" s="6" customFormat="1" ht="15.75" customHeight="1">
      <c r="A6" s="9"/>
      <c r="B6" s="9"/>
      <c r="C6" s="9"/>
      <c r="D6" s="9"/>
      <c r="E6" s="9"/>
    </row>
  </sheetData>
  <sheetProtection/>
  <mergeCells count="3">
    <mergeCell ref="A1:E1"/>
    <mergeCell ref="A2:C2"/>
    <mergeCell ref="D2:E2"/>
  </mergeCells>
  <printOptions/>
  <pageMargins left="0.69" right="0.75" top="1.3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2017-04-25T07:34:23Z</cp:lastPrinted>
  <dcterms:created xsi:type="dcterms:W3CDTF">2017-04-25T05:57:19Z</dcterms:created>
  <dcterms:modified xsi:type="dcterms:W3CDTF">2017-04-25T07:53:50Z</dcterms:modified>
  <cp:category/>
  <cp:version/>
  <cp:contentType/>
  <cp:contentStatus/>
</cp:coreProperties>
</file>