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</sheets>
  <definedNames/>
  <calcPr fullCalcOnLoad="1"/>
</workbook>
</file>

<file path=xl/sharedStrings.xml><?xml version="1.0" encoding="utf-8"?>
<sst xmlns="http://schemas.openxmlformats.org/spreadsheetml/2006/main" count="254" uniqueCount="163">
  <si>
    <t>附件1</t>
  </si>
  <si>
    <t>2016年部门单位收支决算总表</t>
  </si>
  <si>
    <t>单位名称：中共隆回县委办公室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</si>
  <si>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</si>
  <si>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</si>
  <si>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</si>
  <si>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</si>
  <si>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</si>
  <si>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</si>
  <si>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</si>
  <si>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</si>
  <si>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</si>
  <si>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</si>
  <si>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</si>
  <si>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</si>
  <si>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</si>
  <si>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</si>
  <si>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</si>
  <si>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</si>
  <si>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</si>
  <si>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</si>
  <si>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</si>
  <si>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</si>
  <si>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</si>
  <si>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</si>
  <si>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</si>
  <si>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</si>
  <si>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</si>
  <si>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</si>
  <si>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</si>
  <si>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</si>
  <si>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</si>
  <si>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</si>
  <si>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</si>
  <si>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</si>
  <si>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</si>
  <si>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</si>
  <si>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</si>
  <si>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</si>
  <si>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</si>
  <si>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</si>
  <si>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</si>
  <si>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</si>
  <si>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</si>
  <si>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</si>
  <si>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</si>
  <si>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</si>
  <si>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</si>
  <si>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</si>
  <si>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</si>
  <si>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</si>
  <si>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</si>
  <si>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</si>
  <si>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</si>
  <si>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</si>
  <si>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2016年部门单位收入决算总表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</si>
  <si>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</si>
  <si>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</si>
  <si>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</si>
  <si>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</si>
  <si>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</si>
  <si>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</si>
  <si>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</si>
  <si>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</si>
  <si>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</si>
  <si>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</si>
  <si>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</si>
  <si>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</si>
  <si>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</si>
  <si>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</si>
  <si>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</si>
  <si>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</si>
  <si>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</si>
  <si>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</si>
  <si>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</si>
  <si>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</si>
  <si>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</si>
  <si>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>政府办公厅（室）及相关机构事务</t>
  </si>
  <si>
    <t>其他政府办公厅（室）及相关事务支出</t>
  </si>
  <si>
    <t>党委办公厅（室）及相关机构事务</t>
  </si>
  <si>
    <t>行政运行</t>
  </si>
  <si>
    <t>一般行政管理事务</t>
  </si>
  <si>
    <t>其他党委办公厅（室）及相关事务支出</t>
  </si>
  <si>
    <t>其他一般公共服务支出</t>
  </si>
  <si>
    <t>城乡社区支出</t>
  </si>
  <si>
    <t>国有土地使用权出让收入及对应专项收入安排的支出</t>
  </si>
  <si>
    <t>其他国有土地使用权出让收入安排的支出</t>
  </si>
  <si>
    <t>农林水支出</t>
  </si>
  <si>
    <t>水利</t>
  </si>
  <si>
    <t>其他水利支出</t>
  </si>
  <si>
    <t>注：本表只要求填写涉及本单位的预算科目，并且公开到项级，其他无关科目应删除。</t>
  </si>
  <si>
    <t>附件3</t>
  </si>
  <si>
    <t>2016年部门单位支出决算总表</t>
  </si>
  <si>
    <t>基本支出</t>
  </si>
  <si>
    <t>项目支出</t>
  </si>
  <si>
    <t>事业单位经营服务支出</t>
  </si>
  <si>
    <t>上缴上级支出</t>
  </si>
  <si>
    <t>附件4</t>
  </si>
  <si>
    <t>2016年部门单位财政拨款收支决算总表</t>
  </si>
  <si>
    <t>项      目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</si>
  <si>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</si>
  <si>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</si>
  <si>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</si>
  <si>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</si>
  <si>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</si>
  <si>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</si>
  <si>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</si>
  <si>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</si>
  <si>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2016年部门单位一般公共预算支出决算表</t>
  </si>
  <si>
    <t>功能分类科目</t>
  </si>
  <si>
    <t>附件6</t>
  </si>
  <si>
    <t>2016年部门单位一般公共预算基本支出决算表</t>
  </si>
  <si>
    <t>经济分类科目</t>
  </si>
  <si>
    <t>小  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</si>
  <si>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</si>
  <si>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</si>
  <si>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</si>
  <si>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</si>
  <si>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</si>
  <si>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</si>
  <si>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</si>
  <si>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</si>
  <si>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</si>
  <si>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</si>
  <si>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</si>
  <si>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</si>
  <si>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</si>
  <si>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</si>
  <si>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</si>
  <si>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</si>
  <si>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</si>
  <si>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</si>
  <si>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</si>
  <si>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</si>
  <si>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</si>
  <si>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</si>
  <si>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</si>
  <si>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</si>
  <si>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其他商品和服务支出</t>
  </si>
  <si>
    <t>对个人和家庭的补助支出小计</t>
  </si>
  <si>
    <t>抚恤金</t>
  </si>
  <si>
    <t>住房公积金</t>
  </si>
  <si>
    <t>注：本表只要求填写涉及本单位的经济科目，并且公开到款级，其他无关科目应删除。</t>
  </si>
  <si>
    <t>附件7</t>
  </si>
  <si>
    <t>2016年部门单位政府性基金财政拨款收支决算表</t>
  </si>
  <si>
    <t>单位名称：</t>
  </si>
  <si>
    <t>单位:元</t>
  </si>
  <si>
    <t>科目编码</t>
  </si>
  <si>
    <t>本年政府性基金支出决算数</t>
  </si>
  <si>
    <t>小计</t>
  </si>
  <si>
    <t xml:space="preserve">  国有土地使用权出让收入安排的支出</t>
  </si>
  <si>
    <t xml:space="preserve">    其他国有土地使用权出让收入安排的支出</t>
  </si>
  <si>
    <t>注:请有政府性基金收支决算的单位,请按决算批复进行公开,如果单位没有政府性基金收支决算,请填0公开。</t>
  </si>
  <si>
    <t>附件8</t>
  </si>
  <si>
    <t>2016年部门单位“三公”经费决算情况表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</si>
  <si>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</si>
  <si>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</si>
  <si>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</si>
  <si>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</si>
  <si>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</si>
  <si>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</si>
  <si>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</si>
  <si>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中共隆回县委办公室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</si>
</sst>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left" indent="1"/>
    </xf>
    <xf numFmtId="0" fontId="6" fillId="0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4" fontId="7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indent="2"/>
    </xf>
    <xf numFmtId="0" fontId="7" fillId="0" borderId="16" xfId="0" applyFont="1" applyFill="1" applyBorder="1" applyAlignment="1">
      <alignment horizontal="left" vertical="center" indent="2" shrinkToFit="1"/>
    </xf>
    <xf numFmtId="4" fontId="7" fillId="0" borderId="17" xfId="0" applyNumberFormat="1" applyFont="1" applyFill="1" applyBorder="1" applyAlignment="1">
      <alignment horizontal="center" vertical="center" shrinkToFit="1"/>
    </xf>
    <xf numFmtId="4" fontId="7" fillId="0" borderId="13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indent="2"/>
    </xf>
    <xf numFmtId="0" fontId="6" fillId="0" borderId="13" xfId="0" applyNumberFormat="1" applyFont="1" applyFill="1" applyBorder="1" applyAlignment="1">
      <alignment horizontal="left" vertical="center" shrinkToFit="1"/>
    </xf>
    <xf numFmtId="4" fontId="7" fillId="0" borderId="19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indent="2"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8.625" style="0" customWidth="1"/>
    <col min="3" max="3" width="19.50390625" style="0" customWidth="1"/>
    <col min="4" max="4" width="9.75390625" style="0" customWidth="1"/>
  </cols>
  <sheetData>
    <row r="1" ht="14.25">
      <c r="A1" t="s">
        <v>0</v>
      </c>
    </row>
    <row r="2" spans="1:4" ht="22.5">
      <c r="A2" s="63" t="s">
        <v>1</v>
      </c>
      <c r="B2" s="63"/>
      <c r="C2" s="63"/>
      <c r="D2" s="63"/>
    </row>
    <row r="3" spans="1:4" ht="14.25">
      <c r="A3" s="18" t="s">
        <v>2</v>
      </c>
      <c r="B3" s="18"/>
      <c r="D3" s="44" t="s">
        <v>3</v>
      </c>
    </row>
    <row r="4" spans="1:4" ht="14.25">
      <c r="A4" s="24" t="s">
        <v>4</v>
      </c>
      <c r="B4" s="24"/>
      <c r="C4" s="24" t="s">
        <v>5</v>
      </c>
      <c r="D4" s="24"/>
    </row>
    <row r="5" spans="1:4" ht="14.25">
      <c r="A5" s="70" t="s">
        <v>6</v>
      </c>
      <c r="B5" s="71" t="s">
        <v>7</v>
      </c>
      <c r="C5" s="70" t="s">
        <v>8</v>
      </c>
      <c r="D5" s="71" t="s">
        <v>7</v>
      </c>
    </row>
    <row r="6" spans="1:4" ht="20.25" customHeight="1">
      <c r="A6" s="74" t="s">
        <v>9</v>
      </c>
      <c r="B6" s="75">
        <v>14231994</v>
      </c>
      <c r="C6" s="76" t="s">
        <v>10</v>
      </c>
      <c r="D6" s="75">
        <v>14031994</v>
      </c>
    </row>
    <row r="7" spans="1:4" ht="20.25" customHeight="1">
      <c r="A7" s="124" t="s">
        <v>11</v>
      </c>
      <c r="B7" s="79"/>
      <c r="C7" s="80" t="s">
        <v>12</v>
      </c>
      <c r="D7" s="85"/>
    </row>
    <row r="8" spans="1:4" ht="20.25" customHeight="1">
      <c r="A8" s="124" t="s">
        <v>13</v>
      </c>
      <c r="B8" s="75"/>
      <c r="C8" s="80" t="s">
        <v>14</v>
      </c>
      <c r="D8" s="85"/>
    </row>
    <row r="9" spans="1:4" ht="20.25" customHeight="1">
      <c r="A9" s="84" t="s">
        <v>15</v>
      </c>
      <c r="B9" s="85"/>
      <c r="C9" s="80" t="s">
        <v>16</v>
      </c>
      <c r="D9" s="85"/>
    </row>
    <row r="10" spans="1:4" ht="20.25" customHeight="1">
      <c r="A10" s="84" t="s">
        <v>17</v>
      </c>
      <c r="B10" s="85"/>
      <c r="C10" s="80" t="s">
        <v>18</v>
      </c>
      <c r="D10" s="94"/>
    </row>
    <row r="11" spans="1:4" ht="20.25" customHeight="1">
      <c r="A11" s="84" t="s">
        <v>19</v>
      </c>
      <c r="B11" s="85"/>
      <c r="C11" s="80" t="s">
        <v>20</v>
      </c>
      <c r="D11" s="99"/>
    </row>
    <row r="12" spans="1:4" ht="20.25" customHeight="1">
      <c r="A12" s="74" t="s">
        <v>21</v>
      </c>
      <c r="B12" s="85"/>
      <c r="C12" s="80" t="s">
        <v>22</v>
      </c>
      <c r="D12" s="75"/>
    </row>
    <row r="13" spans="1:4" ht="20.25" customHeight="1">
      <c r="A13" s="90" t="s">
        <v>23</v>
      </c>
      <c r="B13" s="79"/>
      <c r="C13" s="80" t="s">
        <v>24</v>
      </c>
      <c r="D13" s="94"/>
    </row>
    <row r="14" spans="1:4" ht="20.25" customHeight="1">
      <c r="A14" s="125" t="s">
        <v>25</v>
      </c>
      <c r="B14" s="75"/>
      <c r="C14" s="80" t="s">
        <v>26</v>
      </c>
      <c r="D14" s="99"/>
    </row>
    <row r="15" spans="1:4" ht="20.25" customHeight="1">
      <c r="A15" s="84" t="s">
        <v>27</v>
      </c>
      <c r="B15" s="85"/>
      <c r="C15" s="80" t="s">
        <v>28</v>
      </c>
      <c r="D15" s="99">
        <v>210440</v>
      </c>
    </row>
    <row r="16" spans="1:4" ht="20.25" customHeight="1">
      <c r="A16" s="84" t="s">
        <v>29</v>
      </c>
      <c r="B16" s="85">
        <v>210440</v>
      </c>
      <c r="C16" s="80" t="s">
        <v>30</v>
      </c>
      <c r="D16" s="99">
        <v>200000</v>
      </c>
    </row>
    <row r="17" spans="1:4" ht="20.25" customHeight="1">
      <c r="A17" s="90" t="s">
        <v>31</v>
      </c>
      <c r="B17" s="79"/>
      <c r="C17" s="80" t="s">
        <v>32</v>
      </c>
      <c r="D17" s="99"/>
    </row>
    <row r="18" spans="1:4" ht="20.25" customHeight="1">
      <c r="A18" s="84" t="s">
        <v>33</v>
      </c>
      <c r="B18" s="75"/>
      <c r="C18" s="80" t="s">
        <v>34</v>
      </c>
      <c r="D18" s="99"/>
    </row>
    <row r="19" spans="1:4" ht="20.25" customHeight="1">
      <c r="A19" s="84" t="s">
        <v>35</v>
      </c>
      <c r="B19" s="85"/>
      <c r="C19" s="80" t="s">
        <v>36</v>
      </c>
      <c r="D19" s="75"/>
    </row>
    <row r="20" spans="1:4" ht="20.25" customHeight="1">
      <c r="A20" s="84" t="s">
        <v>37</v>
      </c>
      <c r="B20" s="85"/>
      <c r="C20" s="80" t="s">
        <v>38</v>
      </c>
      <c r="D20" s="85"/>
    </row>
    <row r="21" spans="1:4" ht="20.25" customHeight="1">
      <c r="A21" s="84" t="s">
        <v>39</v>
      </c>
      <c r="B21" s="94"/>
      <c r="C21" s="80" t="s">
        <v>40</v>
      </c>
      <c r="D21" s="85"/>
    </row>
    <row r="22" spans="1:4" ht="20.25" customHeight="1">
      <c r="A22" s="84" t="s">
        <v>41</v>
      </c>
      <c r="B22" s="75"/>
      <c r="C22" s="80" t="s">
        <v>42</v>
      </c>
      <c r="D22" s="126"/>
    </row>
    <row r="23" spans="1:4" ht="20.25" customHeight="1">
      <c r="A23" s="84" t="s">
        <v>43</v>
      </c>
      <c r="B23" s="85"/>
      <c r="C23" s="80" t="s">
        <v>44</v>
      </c>
      <c r="D23" s="127"/>
    </row>
    <row r="24" spans="1:4" ht="20.25" customHeight="1">
      <c r="A24" s="84"/>
      <c r="B24" s="94"/>
      <c r="C24" s="80" t="s">
        <v>45</v>
      </c>
      <c r="D24" s="127"/>
    </row>
    <row r="25" spans="1:4" ht="20.25" customHeight="1">
      <c r="A25" s="97"/>
      <c r="B25" s="79"/>
      <c r="C25" s="80" t="s">
        <v>46</v>
      </c>
      <c r="D25" s="127"/>
    </row>
    <row r="26" spans="1:4" ht="20.25" customHeight="1">
      <c r="A26" s="98"/>
      <c r="B26" s="99"/>
      <c r="C26" s="80" t="s">
        <v>47</v>
      </c>
      <c r="D26" s="128"/>
    </row>
    <row r="27" spans="1:4" ht="20.25" customHeight="1">
      <c r="A27" s="97" t="s">
        <v>48</v>
      </c>
      <c r="B27" s="99"/>
      <c r="C27" s="101" t="s">
        <v>49</v>
      </c>
      <c r="D27" s="128"/>
    </row>
    <row r="28" spans="1:4" ht="20.25" customHeight="1">
      <c r="A28" s="98" t="s">
        <v>50</v>
      </c>
      <c r="B28" s="99"/>
      <c r="C28" s="101" t="s">
        <v>51</v>
      </c>
      <c r="D28" s="128"/>
    </row>
    <row r="29" spans="1:4" ht="20.25" customHeight="1">
      <c r="A29" s="103" t="s">
        <v>52</v>
      </c>
      <c r="B29" s="75">
        <f>SUM(B6:B28)</f>
        <v>14442434</v>
      </c>
      <c r="C29" s="104" t="s">
        <v>53</v>
      </c>
      <c r="D29" s="128">
        <f>SUM(D6:D28)</f>
        <v>14442434</v>
      </c>
    </row>
  </sheetData>
  <sheetProtection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3"/>
  <sheetViews>
    <sheetView workbookViewId="0" topLeftCell="A1">
      <selection activeCell="C7" sqref="C7"/>
    </sheetView>
  </sheetViews>
  <sheetFormatPr defaultColWidth="9.00390625" defaultRowHeight="14.25"/>
  <cols>
    <col min="1" max="1" width="8.25390625" style="0" customWidth="1"/>
    <col min="2" max="2" width="32.375" style="0" customWidth="1"/>
    <col min="3" max="3" width="8.50390625" style="0" customWidth="1"/>
    <col min="4" max="4" width="13.875" style="0" customWidth="1"/>
    <col min="5" max="11" width="6.625" style="0" customWidth="1"/>
    <col min="12" max="12" width="6.625" style="117" customWidth="1"/>
    <col min="13" max="16" width="6.625" style="0" customWidth="1"/>
  </cols>
  <sheetData>
    <row r="1" ht="14.25">
      <c r="A1" t="s">
        <v>54</v>
      </c>
    </row>
    <row r="2" spans="1:16" ht="22.5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21"/>
      <c r="M2" s="63"/>
      <c r="N2" s="63"/>
      <c r="O2" s="63"/>
      <c r="P2" s="63"/>
    </row>
    <row r="3" spans="1:243" ht="18" customHeight="1">
      <c r="A3" s="18" t="s">
        <v>2</v>
      </c>
      <c r="B3" s="18"/>
      <c r="C3" s="118"/>
      <c r="D3" s="26"/>
      <c r="E3" s="26"/>
      <c r="F3" s="26"/>
      <c r="G3" s="26"/>
      <c r="H3" s="26"/>
      <c r="I3" s="26"/>
      <c r="J3" s="26"/>
      <c r="K3" s="26"/>
      <c r="L3" s="109"/>
      <c r="M3" s="26"/>
      <c r="N3" s="26"/>
      <c r="O3" s="26"/>
      <c r="P3" s="109" t="s">
        <v>3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6.5" customHeight="1">
      <c r="A4" s="111" t="s">
        <v>56</v>
      </c>
      <c r="B4" s="111"/>
      <c r="C4" s="111" t="s">
        <v>57</v>
      </c>
      <c r="D4" s="111" t="s">
        <v>58</v>
      </c>
      <c r="E4" s="111" t="s">
        <v>59</v>
      </c>
      <c r="F4" s="111"/>
      <c r="G4" s="111"/>
      <c r="H4" s="111"/>
      <c r="I4" s="111"/>
      <c r="J4" s="111" t="s">
        <v>60</v>
      </c>
      <c r="K4" s="111"/>
      <c r="L4" s="111" t="s">
        <v>61</v>
      </c>
      <c r="M4" s="122" t="s">
        <v>62</v>
      </c>
      <c r="N4" s="122" t="s">
        <v>63</v>
      </c>
      <c r="O4" s="122" t="s">
        <v>64</v>
      </c>
      <c r="P4" s="122" t="s">
        <v>65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28.5" customHeight="1">
      <c r="A5" s="111" t="s">
        <v>66</v>
      </c>
      <c r="B5" s="111" t="s">
        <v>67</v>
      </c>
      <c r="C5" s="111"/>
      <c r="D5" s="111"/>
      <c r="E5" s="111" t="s">
        <v>68</v>
      </c>
      <c r="F5" s="111" t="s">
        <v>69</v>
      </c>
      <c r="G5" s="111" t="s">
        <v>70</v>
      </c>
      <c r="H5" s="111" t="s">
        <v>71</v>
      </c>
      <c r="I5" s="111" t="s">
        <v>72</v>
      </c>
      <c r="J5" s="111" t="s">
        <v>73</v>
      </c>
      <c r="K5" s="111" t="s">
        <v>74</v>
      </c>
      <c r="L5" s="111"/>
      <c r="M5" s="122"/>
      <c r="N5" s="122"/>
      <c r="O5" s="122"/>
      <c r="P5" s="12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16" s="14" customFormat="1" ht="21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22"/>
      <c r="N6" s="122"/>
      <c r="O6" s="122"/>
      <c r="P6" s="122"/>
    </row>
    <row r="7" spans="1:16" s="14" customFormat="1" ht="13.5" customHeight="1">
      <c r="A7" s="113" t="s">
        <v>75</v>
      </c>
      <c r="B7" s="114"/>
      <c r="C7" s="111">
        <v>14442434</v>
      </c>
      <c r="D7" s="111">
        <v>1423994</v>
      </c>
      <c r="E7" s="111"/>
      <c r="F7" s="111"/>
      <c r="G7" s="111"/>
      <c r="H7" s="111"/>
      <c r="I7" s="111"/>
      <c r="J7" s="111"/>
      <c r="K7" s="111"/>
      <c r="L7" s="111">
        <v>210440</v>
      </c>
      <c r="M7" s="122"/>
      <c r="N7" s="122"/>
      <c r="O7" s="122"/>
      <c r="P7" s="122"/>
    </row>
    <row r="8" spans="1:16" ht="14.25">
      <c r="A8" s="64">
        <v>201</v>
      </c>
      <c r="B8" s="65" t="s">
        <v>76</v>
      </c>
      <c r="C8" s="66">
        <v>14031994</v>
      </c>
      <c r="D8" s="66">
        <v>14031994</v>
      </c>
      <c r="E8" s="35"/>
      <c r="F8" s="35"/>
      <c r="G8" s="35"/>
      <c r="H8" s="35"/>
      <c r="I8" s="35"/>
      <c r="J8" s="35"/>
      <c r="K8" s="35"/>
      <c r="L8" s="123"/>
      <c r="M8" s="35"/>
      <c r="N8" s="35"/>
      <c r="O8" s="35"/>
      <c r="P8" s="35"/>
    </row>
    <row r="9" spans="1:16" ht="14.25">
      <c r="A9" s="64">
        <v>20103</v>
      </c>
      <c r="B9" s="65" t="s">
        <v>77</v>
      </c>
      <c r="C9" s="66">
        <v>100000</v>
      </c>
      <c r="D9" s="66">
        <v>100000</v>
      </c>
      <c r="E9" s="35"/>
      <c r="F9" s="35"/>
      <c r="G9" s="35"/>
      <c r="H9" s="35"/>
      <c r="I9" s="35"/>
      <c r="J9" s="35"/>
      <c r="K9" s="35"/>
      <c r="L9" s="123"/>
      <c r="M9" s="35"/>
      <c r="N9" s="35"/>
      <c r="O9" s="35"/>
      <c r="P9" s="35"/>
    </row>
    <row r="10" spans="1:16" ht="14.25">
      <c r="A10" s="64">
        <v>2010399</v>
      </c>
      <c r="B10" s="64" t="s">
        <v>78</v>
      </c>
      <c r="C10" s="66">
        <v>100000</v>
      </c>
      <c r="D10" s="66">
        <v>100000</v>
      </c>
      <c r="E10" s="35"/>
      <c r="F10" s="35"/>
      <c r="G10" s="35"/>
      <c r="H10" s="35"/>
      <c r="I10" s="35"/>
      <c r="J10" s="35"/>
      <c r="K10" s="35"/>
      <c r="L10" s="123"/>
      <c r="M10" s="35"/>
      <c r="N10" s="35"/>
      <c r="O10" s="35"/>
      <c r="P10" s="35"/>
    </row>
    <row r="11" spans="1:16" ht="14.25">
      <c r="A11" s="64">
        <v>20131</v>
      </c>
      <c r="B11" s="65" t="s">
        <v>79</v>
      </c>
      <c r="C11" s="66">
        <v>10331994</v>
      </c>
      <c r="D11" s="66">
        <v>10331994</v>
      </c>
      <c r="E11" s="35"/>
      <c r="F11" s="35"/>
      <c r="G11" s="35"/>
      <c r="H11" s="35"/>
      <c r="I11" s="35"/>
      <c r="J11" s="35"/>
      <c r="K11" s="35"/>
      <c r="L11" s="123"/>
      <c r="M11" s="35"/>
      <c r="N11" s="35"/>
      <c r="O11" s="35"/>
      <c r="P11" s="35"/>
    </row>
    <row r="12" spans="1:16" ht="14.25">
      <c r="A12" s="64">
        <v>2013101</v>
      </c>
      <c r="B12" s="64" t="s">
        <v>80</v>
      </c>
      <c r="C12" s="66">
        <v>5225059</v>
      </c>
      <c r="D12" s="66">
        <v>5225059</v>
      </c>
      <c r="E12" s="35"/>
      <c r="F12" s="35"/>
      <c r="G12" s="35"/>
      <c r="H12" s="35"/>
      <c r="I12" s="35"/>
      <c r="J12" s="35"/>
      <c r="K12" s="35"/>
      <c r="L12" s="123"/>
      <c r="M12" s="35"/>
      <c r="N12" s="35"/>
      <c r="O12" s="35"/>
      <c r="P12" s="35"/>
    </row>
    <row r="13" spans="1:16" ht="14.25">
      <c r="A13" s="64">
        <v>2013102</v>
      </c>
      <c r="B13" s="64" t="s">
        <v>81</v>
      </c>
      <c r="C13" s="66">
        <v>3945360</v>
      </c>
      <c r="D13" s="66">
        <v>3945360</v>
      </c>
      <c r="E13" s="35"/>
      <c r="F13" s="35"/>
      <c r="G13" s="35"/>
      <c r="H13" s="35"/>
      <c r="I13" s="35"/>
      <c r="J13" s="35"/>
      <c r="K13" s="35"/>
      <c r="L13" s="123"/>
      <c r="M13" s="35"/>
      <c r="N13" s="35"/>
      <c r="O13" s="35"/>
      <c r="P13" s="35"/>
    </row>
    <row r="14" spans="1:16" ht="14.25">
      <c r="A14" s="64">
        <v>2013199</v>
      </c>
      <c r="B14" s="64" t="s">
        <v>82</v>
      </c>
      <c r="C14" s="66">
        <v>1161575</v>
      </c>
      <c r="D14" s="66">
        <v>1161575</v>
      </c>
      <c r="E14" s="35"/>
      <c r="F14" s="35"/>
      <c r="G14" s="35"/>
      <c r="H14" s="35"/>
      <c r="I14" s="35"/>
      <c r="J14" s="35"/>
      <c r="K14" s="35"/>
      <c r="L14" s="123"/>
      <c r="M14" s="35"/>
      <c r="N14" s="35"/>
      <c r="O14" s="35"/>
      <c r="P14" s="35"/>
    </row>
    <row r="15" spans="1:16" ht="14.25">
      <c r="A15" s="64">
        <v>20199</v>
      </c>
      <c r="B15" s="65" t="s">
        <v>83</v>
      </c>
      <c r="C15" s="66">
        <v>3600000</v>
      </c>
      <c r="D15" s="66">
        <v>3600000</v>
      </c>
      <c r="E15" s="35"/>
      <c r="F15" s="35"/>
      <c r="G15" s="35"/>
      <c r="H15" s="35"/>
      <c r="I15" s="35"/>
      <c r="J15" s="35"/>
      <c r="K15" s="35"/>
      <c r="L15" s="123"/>
      <c r="M15" s="35"/>
      <c r="N15" s="35"/>
      <c r="O15" s="35"/>
      <c r="P15" s="35"/>
    </row>
    <row r="16" spans="1:16" ht="14.25">
      <c r="A16" s="64">
        <v>2019999</v>
      </c>
      <c r="B16" s="64" t="s">
        <v>83</v>
      </c>
      <c r="C16" s="66">
        <v>3600000</v>
      </c>
      <c r="D16" s="66">
        <v>3600000</v>
      </c>
      <c r="E16" s="35"/>
      <c r="F16" s="35"/>
      <c r="G16" s="35"/>
      <c r="H16" s="35"/>
      <c r="I16" s="35"/>
      <c r="J16" s="35"/>
      <c r="K16" s="35"/>
      <c r="L16" s="123"/>
      <c r="M16" s="35"/>
      <c r="N16" s="35"/>
      <c r="O16" s="35"/>
      <c r="P16" s="35"/>
    </row>
    <row r="17" spans="1:16" ht="14.25">
      <c r="A17" s="64">
        <v>212</v>
      </c>
      <c r="B17" s="65" t="s">
        <v>84</v>
      </c>
      <c r="C17" s="66">
        <v>210440</v>
      </c>
      <c r="D17" s="119"/>
      <c r="E17" s="35"/>
      <c r="F17" s="35"/>
      <c r="G17" s="35"/>
      <c r="H17" s="35"/>
      <c r="I17" s="35"/>
      <c r="J17" s="35"/>
      <c r="K17" s="35"/>
      <c r="L17" s="123">
        <v>210440</v>
      </c>
      <c r="M17" s="35"/>
      <c r="N17" s="35"/>
      <c r="O17" s="35"/>
      <c r="P17" s="35"/>
    </row>
    <row r="18" spans="1:16" ht="14.25">
      <c r="A18" s="64">
        <v>21208</v>
      </c>
      <c r="B18" s="115" t="s">
        <v>85</v>
      </c>
      <c r="C18" s="66">
        <v>210440</v>
      </c>
      <c r="D18" s="119"/>
      <c r="E18" s="35"/>
      <c r="F18" s="35"/>
      <c r="G18" s="35"/>
      <c r="H18" s="35"/>
      <c r="I18" s="35"/>
      <c r="J18" s="35"/>
      <c r="K18" s="35"/>
      <c r="L18" s="123">
        <v>210440</v>
      </c>
      <c r="M18" s="35"/>
      <c r="N18" s="35"/>
      <c r="O18" s="35"/>
      <c r="P18" s="35"/>
    </row>
    <row r="19" spans="1:16" ht="14.25">
      <c r="A19" s="64">
        <v>2120899</v>
      </c>
      <c r="B19" s="64" t="s">
        <v>86</v>
      </c>
      <c r="C19" s="66">
        <v>210440</v>
      </c>
      <c r="D19" s="119"/>
      <c r="E19" s="35"/>
      <c r="F19" s="35"/>
      <c r="G19" s="35"/>
      <c r="H19" s="35"/>
      <c r="I19" s="35"/>
      <c r="J19" s="35"/>
      <c r="K19" s="35"/>
      <c r="L19" s="123">
        <v>210440</v>
      </c>
      <c r="M19" s="35"/>
      <c r="N19" s="35"/>
      <c r="O19" s="35"/>
      <c r="P19" s="35"/>
    </row>
    <row r="20" spans="1:16" ht="14.25">
      <c r="A20" s="64">
        <v>213</v>
      </c>
      <c r="B20" s="65" t="s">
        <v>87</v>
      </c>
      <c r="C20" s="66">
        <v>200000</v>
      </c>
      <c r="D20" s="66">
        <v>200000</v>
      </c>
      <c r="E20" s="35"/>
      <c r="F20" s="35"/>
      <c r="G20" s="35"/>
      <c r="H20" s="35"/>
      <c r="I20" s="35"/>
      <c r="J20" s="35"/>
      <c r="K20" s="35"/>
      <c r="L20" s="123"/>
      <c r="M20" s="35"/>
      <c r="N20" s="35"/>
      <c r="O20" s="35"/>
      <c r="P20" s="35"/>
    </row>
    <row r="21" spans="1:16" ht="14.25">
      <c r="A21" s="64">
        <v>21303</v>
      </c>
      <c r="B21" s="64" t="s">
        <v>88</v>
      </c>
      <c r="C21" s="66">
        <v>200000</v>
      </c>
      <c r="D21" s="66">
        <v>200000</v>
      </c>
      <c r="E21" s="35"/>
      <c r="F21" s="35"/>
      <c r="G21" s="35"/>
      <c r="H21" s="35"/>
      <c r="I21" s="35"/>
      <c r="J21" s="35"/>
      <c r="K21" s="35"/>
      <c r="L21" s="123"/>
      <c r="M21" s="35"/>
      <c r="N21" s="35"/>
      <c r="O21" s="35"/>
      <c r="P21" s="35"/>
    </row>
    <row r="22" spans="1:16" ht="14.25">
      <c r="A22" s="64">
        <v>2130399</v>
      </c>
      <c r="B22" s="64" t="s">
        <v>89</v>
      </c>
      <c r="C22" s="66">
        <v>200000</v>
      </c>
      <c r="D22" s="66">
        <v>200000</v>
      </c>
      <c r="E22" s="35"/>
      <c r="F22" s="35"/>
      <c r="G22" s="35"/>
      <c r="H22" s="35"/>
      <c r="I22" s="35"/>
      <c r="J22" s="35"/>
      <c r="K22" s="35"/>
      <c r="L22" s="123"/>
      <c r="M22" s="35"/>
      <c r="N22" s="35"/>
      <c r="O22" s="35"/>
      <c r="P22" s="35"/>
    </row>
    <row r="23" spans="1:2" ht="14.25">
      <c r="A23" s="67" t="s">
        <v>90</v>
      </c>
      <c r="B23" s="120"/>
    </row>
  </sheetData>
  <sheetProtection/>
  <mergeCells count="22">
    <mergeCell ref="A2:P2"/>
    <mergeCell ref="A3:B3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2"/>
  <sheetViews>
    <sheetView workbookViewId="0" topLeftCell="A1">
      <selection activeCell="C13" sqref="C13"/>
    </sheetView>
  </sheetViews>
  <sheetFormatPr defaultColWidth="9.00390625" defaultRowHeight="14.25"/>
  <cols>
    <col min="1" max="1" width="8.625" style="0" customWidth="1"/>
    <col min="2" max="2" width="33.25390625" style="0" customWidth="1"/>
    <col min="3" max="4" width="9.25390625" style="69" customWidth="1"/>
    <col min="5" max="5" width="10.125" style="0" customWidth="1"/>
    <col min="6" max="6" width="10.00390625" style="0" customWidth="1"/>
    <col min="7" max="7" width="14.75390625" style="0" customWidth="1"/>
  </cols>
  <sheetData>
    <row r="1" ht="14.25">
      <c r="A1" t="s">
        <v>91</v>
      </c>
    </row>
    <row r="2" spans="1:17" ht="22.5">
      <c r="A2" s="63" t="s">
        <v>92</v>
      </c>
      <c r="B2" s="63"/>
      <c r="C2" s="16"/>
      <c r="D2" s="16"/>
      <c r="E2" s="63"/>
      <c r="F2" s="63"/>
      <c r="G2" s="63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2</v>
      </c>
      <c r="B3" s="18"/>
      <c r="C3" s="107"/>
      <c r="D3" s="108"/>
      <c r="E3" s="26"/>
      <c r="F3" s="26"/>
      <c r="G3" s="109" t="s">
        <v>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1:234" ht="28.5" customHeight="1">
      <c r="A4" s="110" t="s">
        <v>66</v>
      </c>
      <c r="B4" s="110" t="s">
        <v>67</v>
      </c>
      <c r="C4" s="111" t="s">
        <v>75</v>
      </c>
      <c r="D4" s="111" t="s">
        <v>93</v>
      </c>
      <c r="E4" s="111" t="s">
        <v>94</v>
      </c>
      <c r="F4" s="111" t="s">
        <v>95</v>
      </c>
      <c r="G4" s="111" t="s">
        <v>96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7" s="14" customFormat="1" ht="21" customHeight="1">
      <c r="A5" s="112"/>
      <c r="B5" s="112"/>
      <c r="C5" s="111"/>
      <c r="D5" s="111"/>
      <c r="E5" s="111"/>
      <c r="F5" s="111"/>
      <c r="G5" s="111"/>
    </row>
    <row r="6" spans="1:7" s="14" customFormat="1" ht="21" customHeight="1">
      <c r="A6" s="113" t="s">
        <v>75</v>
      </c>
      <c r="B6" s="114"/>
      <c r="C6" s="111">
        <v>14442434</v>
      </c>
      <c r="D6" s="111">
        <v>144442434</v>
      </c>
      <c r="E6" s="111"/>
      <c r="F6" s="111"/>
      <c r="G6" s="111"/>
    </row>
    <row r="7" spans="1:7" ht="14.25">
      <c r="A7" s="64">
        <v>201</v>
      </c>
      <c r="B7" s="65" t="s">
        <v>76</v>
      </c>
      <c r="C7" s="66">
        <v>14031994</v>
      </c>
      <c r="D7" s="66">
        <v>14031994</v>
      </c>
      <c r="E7" s="35"/>
      <c r="F7" s="35"/>
      <c r="G7" s="35"/>
    </row>
    <row r="8" spans="1:7" ht="14.25">
      <c r="A8" s="64">
        <v>20103</v>
      </c>
      <c r="B8" s="65" t="s">
        <v>77</v>
      </c>
      <c r="C8" s="66">
        <v>100000</v>
      </c>
      <c r="D8" s="66">
        <v>100000</v>
      </c>
      <c r="E8" s="35"/>
      <c r="F8" s="35"/>
      <c r="G8" s="35"/>
    </row>
    <row r="9" spans="1:7" ht="14.25">
      <c r="A9" s="64">
        <v>2010399</v>
      </c>
      <c r="B9" s="64" t="s">
        <v>78</v>
      </c>
      <c r="C9" s="66">
        <v>100000</v>
      </c>
      <c r="D9" s="66">
        <v>100000</v>
      </c>
      <c r="E9" s="35"/>
      <c r="F9" s="35"/>
      <c r="G9" s="35"/>
    </row>
    <row r="10" spans="1:7" ht="14.25">
      <c r="A10" s="64">
        <v>20131</v>
      </c>
      <c r="B10" s="65" t="s">
        <v>79</v>
      </c>
      <c r="C10" s="66">
        <v>10331994</v>
      </c>
      <c r="D10" s="66">
        <v>10331994</v>
      </c>
      <c r="E10" s="35"/>
      <c r="F10" s="35"/>
      <c r="G10" s="35"/>
    </row>
    <row r="11" spans="1:7" ht="14.25">
      <c r="A11" s="64">
        <v>2013101</v>
      </c>
      <c r="B11" s="64" t="s">
        <v>80</v>
      </c>
      <c r="C11" s="66">
        <v>5225059</v>
      </c>
      <c r="D11" s="66">
        <v>5225059</v>
      </c>
      <c r="E11" s="35"/>
      <c r="F11" s="35"/>
      <c r="G11" s="35"/>
    </row>
    <row r="12" spans="1:7" ht="14.25">
      <c r="A12" s="64">
        <v>2013102</v>
      </c>
      <c r="B12" s="64" t="s">
        <v>81</v>
      </c>
      <c r="C12" s="66">
        <v>3945360</v>
      </c>
      <c r="D12" s="66">
        <v>3945360</v>
      </c>
      <c r="E12" s="35"/>
      <c r="F12" s="35"/>
      <c r="G12" s="35"/>
    </row>
    <row r="13" spans="1:7" ht="14.25">
      <c r="A13" s="64">
        <v>2013199</v>
      </c>
      <c r="B13" s="64" t="s">
        <v>82</v>
      </c>
      <c r="C13" s="66">
        <v>1161575</v>
      </c>
      <c r="D13" s="66">
        <v>1161575</v>
      </c>
      <c r="E13" s="35"/>
      <c r="F13" s="35"/>
      <c r="G13" s="35"/>
    </row>
    <row r="14" spans="1:7" ht="14.25">
      <c r="A14" s="64">
        <v>20199</v>
      </c>
      <c r="B14" s="65" t="s">
        <v>83</v>
      </c>
      <c r="C14" s="66">
        <v>3600000</v>
      </c>
      <c r="D14" s="66">
        <v>3600000</v>
      </c>
      <c r="E14" s="35"/>
      <c r="F14" s="35"/>
      <c r="G14" s="35"/>
    </row>
    <row r="15" spans="1:7" ht="14.25">
      <c r="A15" s="64">
        <v>2019999</v>
      </c>
      <c r="B15" s="64" t="s">
        <v>83</v>
      </c>
      <c r="C15" s="66">
        <v>3600000</v>
      </c>
      <c r="D15" s="66">
        <v>3600000</v>
      </c>
      <c r="E15" s="35"/>
      <c r="F15" s="35"/>
      <c r="G15" s="35"/>
    </row>
    <row r="16" spans="1:7" ht="14.25">
      <c r="A16" s="64">
        <v>212</v>
      </c>
      <c r="B16" s="65" t="s">
        <v>84</v>
      </c>
      <c r="C16" s="66">
        <v>210440</v>
      </c>
      <c r="D16" s="66">
        <v>210440</v>
      </c>
      <c r="E16" s="35"/>
      <c r="F16" s="35"/>
      <c r="G16" s="35"/>
    </row>
    <row r="17" spans="1:7" ht="14.25">
      <c r="A17" s="64">
        <v>21208</v>
      </c>
      <c r="B17" s="115" t="s">
        <v>85</v>
      </c>
      <c r="C17" s="66">
        <v>210440</v>
      </c>
      <c r="D17" s="66">
        <v>210440</v>
      </c>
      <c r="E17" s="35"/>
      <c r="F17" s="35"/>
      <c r="G17" s="35"/>
    </row>
    <row r="18" spans="1:7" ht="14.25">
      <c r="A18" s="64">
        <v>2120899</v>
      </c>
      <c r="B18" s="64" t="s">
        <v>86</v>
      </c>
      <c r="C18" s="66">
        <v>210440</v>
      </c>
      <c r="D18" s="66">
        <v>210440</v>
      </c>
      <c r="E18" s="35"/>
      <c r="F18" s="35"/>
      <c r="G18" s="35"/>
    </row>
    <row r="19" spans="1:7" ht="14.25">
      <c r="A19" s="64">
        <v>213</v>
      </c>
      <c r="B19" s="65" t="s">
        <v>87</v>
      </c>
      <c r="C19" s="66">
        <v>200000</v>
      </c>
      <c r="D19" s="66">
        <v>200000</v>
      </c>
      <c r="E19" s="35"/>
      <c r="F19" s="35"/>
      <c r="G19" s="35"/>
    </row>
    <row r="20" spans="1:7" ht="14.25">
      <c r="A20" s="64">
        <v>21303</v>
      </c>
      <c r="B20" s="64" t="s">
        <v>88</v>
      </c>
      <c r="C20" s="66">
        <v>200000</v>
      </c>
      <c r="D20" s="66">
        <v>200000</v>
      </c>
      <c r="E20" s="35"/>
      <c r="F20" s="35"/>
      <c r="G20" s="35"/>
    </row>
    <row r="21" spans="1:7" ht="14.25">
      <c r="A21" s="64">
        <v>2130399</v>
      </c>
      <c r="B21" s="64" t="s">
        <v>89</v>
      </c>
      <c r="C21" s="66">
        <v>200000</v>
      </c>
      <c r="D21" s="66">
        <v>200000</v>
      </c>
      <c r="E21" s="35"/>
      <c r="F21" s="35"/>
      <c r="G21" s="35"/>
    </row>
    <row r="22" spans="1:4" ht="18.75" customHeight="1">
      <c r="A22" s="67" t="s">
        <v>90</v>
      </c>
      <c r="B22" s="68"/>
      <c r="D22" s="116"/>
    </row>
  </sheetData>
  <sheetProtection/>
  <mergeCells count="10">
    <mergeCell ref="A2:G2"/>
    <mergeCell ref="A3:B3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E6" sqref="E6"/>
    </sheetView>
  </sheetViews>
  <sheetFormatPr defaultColWidth="9.00390625" defaultRowHeight="14.25"/>
  <cols>
    <col min="1" max="1" width="20.00390625" style="0" customWidth="1"/>
    <col min="2" max="2" width="9.625" style="0" customWidth="1"/>
    <col min="3" max="3" width="20.25390625" style="0" customWidth="1"/>
    <col min="4" max="4" width="7.75390625" style="69" customWidth="1"/>
    <col min="5" max="5" width="12.625" style="69" customWidth="1"/>
    <col min="6" max="6" width="14.875" style="0" customWidth="1"/>
  </cols>
  <sheetData>
    <row r="1" ht="14.25">
      <c r="A1" t="s">
        <v>97</v>
      </c>
    </row>
    <row r="2" spans="1:6" ht="21" customHeight="1">
      <c r="A2" s="63" t="s">
        <v>98</v>
      </c>
      <c r="B2" s="63"/>
      <c r="C2" s="63"/>
      <c r="D2" s="16"/>
      <c r="E2" s="16"/>
      <c r="F2" s="63"/>
    </row>
    <row r="3" spans="1:6" ht="15" customHeight="1">
      <c r="A3" s="18" t="s">
        <v>2</v>
      </c>
      <c r="B3" s="18"/>
      <c r="F3" s="44" t="s">
        <v>3</v>
      </c>
    </row>
    <row r="4" spans="1:6" ht="22.5" customHeight="1">
      <c r="A4" s="24" t="s">
        <v>4</v>
      </c>
      <c r="B4" s="24"/>
      <c r="C4" s="24" t="s">
        <v>5</v>
      </c>
      <c r="D4" s="24"/>
      <c r="E4" s="24"/>
      <c r="F4" s="24"/>
    </row>
    <row r="5" spans="1:6" ht="30" customHeight="1">
      <c r="A5" s="70" t="s">
        <v>99</v>
      </c>
      <c r="B5" s="71" t="s">
        <v>100</v>
      </c>
      <c r="C5" s="70" t="s">
        <v>8</v>
      </c>
      <c r="D5" s="72" t="s">
        <v>57</v>
      </c>
      <c r="E5" s="73" t="s">
        <v>101</v>
      </c>
      <c r="F5" s="70" t="s">
        <v>102</v>
      </c>
    </row>
    <row r="6" spans="1:6" ht="22.5" customHeight="1">
      <c r="A6" s="74" t="s">
        <v>103</v>
      </c>
      <c r="B6" s="75">
        <v>14442434</v>
      </c>
      <c r="C6" s="76" t="s">
        <v>10</v>
      </c>
      <c r="D6" s="72">
        <v>14031994</v>
      </c>
      <c r="E6" s="77">
        <v>14031994</v>
      </c>
      <c r="F6" s="24"/>
    </row>
    <row r="7" spans="1:6" ht="22.5" customHeight="1">
      <c r="A7" s="78" t="s">
        <v>104</v>
      </c>
      <c r="B7" s="79">
        <v>14231994</v>
      </c>
      <c r="C7" s="80" t="s">
        <v>12</v>
      </c>
      <c r="D7" s="77"/>
      <c r="E7" s="81"/>
      <c r="F7" s="82"/>
    </row>
    <row r="8" spans="1:6" ht="22.5" customHeight="1">
      <c r="A8" s="78" t="s">
        <v>105</v>
      </c>
      <c r="B8" s="75">
        <v>210440</v>
      </c>
      <c r="C8" s="80" t="s">
        <v>14</v>
      </c>
      <c r="D8" s="81"/>
      <c r="E8" s="81"/>
      <c r="F8" s="83"/>
    </row>
    <row r="9" spans="1:6" ht="22.5" customHeight="1">
      <c r="A9" s="84"/>
      <c r="B9" s="85"/>
      <c r="C9" s="80" t="s">
        <v>16</v>
      </c>
      <c r="D9" s="81"/>
      <c r="E9" s="81"/>
      <c r="F9" s="83"/>
    </row>
    <row r="10" spans="1:10" ht="22.5" customHeight="1">
      <c r="A10" s="84"/>
      <c r="B10" s="85"/>
      <c r="C10" s="80" t="s">
        <v>18</v>
      </c>
      <c r="D10" s="86"/>
      <c r="E10" s="86"/>
      <c r="F10" s="87"/>
      <c r="J10" s="93"/>
    </row>
    <row r="11" spans="1:6" ht="22.5" customHeight="1">
      <c r="A11" s="84"/>
      <c r="B11" s="85"/>
      <c r="C11" s="80" t="s">
        <v>20</v>
      </c>
      <c r="D11" s="88"/>
      <c r="E11" s="88"/>
      <c r="F11" s="89"/>
    </row>
    <row r="12" spans="1:6" ht="22.5" customHeight="1">
      <c r="A12" s="74"/>
      <c r="B12" s="85"/>
      <c r="C12" s="80" t="s">
        <v>22</v>
      </c>
      <c r="D12" s="77"/>
      <c r="E12" s="77"/>
      <c r="F12" s="82"/>
    </row>
    <row r="13" spans="1:6" ht="22.5" customHeight="1">
      <c r="A13" s="90" t="s">
        <v>106</v>
      </c>
      <c r="B13" s="79"/>
      <c r="C13" s="80" t="s">
        <v>24</v>
      </c>
      <c r="D13" s="86"/>
      <c r="E13" s="86"/>
      <c r="F13" s="87"/>
    </row>
    <row r="14" spans="1:6" ht="22.5" customHeight="1">
      <c r="A14" s="91"/>
      <c r="B14" s="75"/>
      <c r="C14" s="80" t="s">
        <v>26</v>
      </c>
      <c r="D14" s="88"/>
      <c r="E14" s="88"/>
      <c r="F14" s="89"/>
    </row>
    <row r="15" spans="1:6" ht="22.5" customHeight="1">
      <c r="A15" s="91"/>
      <c r="B15" s="85"/>
      <c r="C15" s="80" t="s">
        <v>28</v>
      </c>
      <c r="D15" s="88">
        <v>210440</v>
      </c>
      <c r="E15" s="88"/>
      <c r="F15" s="92">
        <v>210440</v>
      </c>
    </row>
    <row r="16" spans="1:7" ht="22.5" customHeight="1">
      <c r="A16" s="84"/>
      <c r="B16" s="85"/>
      <c r="C16" s="80" t="s">
        <v>30</v>
      </c>
      <c r="D16" s="88">
        <v>200000</v>
      </c>
      <c r="E16" s="88">
        <v>200000</v>
      </c>
      <c r="F16" s="89"/>
      <c r="G16" s="93"/>
    </row>
    <row r="17" spans="1:6" ht="22.5" customHeight="1">
      <c r="A17" s="90"/>
      <c r="B17" s="79"/>
      <c r="C17" s="80" t="s">
        <v>32</v>
      </c>
      <c r="D17" s="88"/>
      <c r="E17" s="88"/>
      <c r="F17" s="89"/>
    </row>
    <row r="18" spans="1:6" ht="22.5" customHeight="1">
      <c r="A18" s="84"/>
      <c r="B18" s="75"/>
      <c r="C18" s="80" t="s">
        <v>34</v>
      </c>
      <c r="D18" s="88"/>
      <c r="E18" s="88"/>
      <c r="F18" s="89"/>
    </row>
    <row r="19" spans="1:6" ht="22.5" customHeight="1">
      <c r="A19" s="84"/>
      <c r="B19" s="85"/>
      <c r="C19" s="80" t="s">
        <v>36</v>
      </c>
      <c r="D19" s="77"/>
      <c r="E19" s="77"/>
      <c r="F19" s="82"/>
    </row>
    <row r="20" spans="1:6" ht="22.5" customHeight="1">
      <c r="A20" s="84"/>
      <c r="B20" s="85"/>
      <c r="C20" s="80" t="s">
        <v>38</v>
      </c>
      <c r="D20" s="81"/>
      <c r="E20" s="81"/>
      <c r="F20" s="83"/>
    </row>
    <row r="21" spans="1:6" ht="22.5" customHeight="1">
      <c r="A21" s="84"/>
      <c r="B21" s="94"/>
      <c r="C21" s="80" t="s">
        <v>40</v>
      </c>
      <c r="D21" s="81"/>
      <c r="E21" s="81"/>
      <c r="F21" s="83"/>
    </row>
    <row r="22" spans="1:6" ht="22.5" customHeight="1">
      <c r="A22" s="84"/>
      <c r="B22" s="75"/>
      <c r="C22" s="80" t="s">
        <v>42</v>
      </c>
      <c r="D22" s="81"/>
      <c r="E22" s="81"/>
      <c r="F22" s="95"/>
    </row>
    <row r="23" spans="1:6" ht="22.5" customHeight="1">
      <c r="A23" s="84"/>
      <c r="B23" s="85"/>
      <c r="C23" s="80" t="s">
        <v>44</v>
      </c>
      <c r="D23" s="77"/>
      <c r="E23" s="77"/>
      <c r="F23" s="96"/>
    </row>
    <row r="24" spans="1:6" ht="22.5" customHeight="1">
      <c r="A24" s="84"/>
      <c r="B24" s="94"/>
      <c r="C24" s="80" t="s">
        <v>45</v>
      </c>
      <c r="D24" s="77"/>
      <c r="E24" s="77"/>
      <c r="F24" s="96"/>
    </row>
    <row r="25" spans="1:6" ht="16.5" customHeight="1">
      <c r="A25" s="97"/>
      <c r="B25" s="79"/>
      <c r="C25" s="80" t="s">
        <v>46</v>
      </c>
      <c r="D25" s="77"/>
      <c r="E25" s="77"/>
      <c r="F25" s="96"/>
    </row>
    <row r="26" spans="1:6" ht="20.25" customHeight="1">
      <c r="A26" s="98"/>
      <c r="B26" s="99"/>
      <c r="C26" s="80" t="s">
        <v>47</v>
      </c>
      <c r="D26" s="77"/>
      <c r="E26" s="77"/>
      <c r="F26" s="100"/>
    </row>
    <row r="27" spans="1:6" ht="20.25" customHeight="1">
      <c r="A27" s="97"/>
      <c r="B27" s="99"/>
      <c r="C27" s="101" t="s">
        <v>49</v>
      </c>
      <c r="D27" s="102"/>
      <c r="E27" s="102"/>
      <c r="F27" s="100"/>
    </row>
    <row r="28" spans="1:6" ht="20.25" customHeight="1">
      <c r="A28" s="98"/>
      <c r="B28" s="99"/>
      <c r="C28" s="101" t="s">
        <v>51</v>
      </c>
      <c r="D28" s="102"/>
      <c r="E28" s="102"/>
      <c r="F28" s="100"/>
    </row>
    <row r="29" spans="1:6" ht="17.25" customHeight="1">
      <c r="A29" s="103" t="s">
        <v>52</v>
      </c>
      <c r="B29" s="75">
        <v>14442434</v>
      </c>
      <c r="C29" s="104" t="s">
        <v>53</v>
      </c>
      <c r="D29" s="105">
        <v>14442434</v>
      </c>
      <c r="E29" s="105">
        <v>14231994</v>
      </c>
      <c r="F29" s="106">
        <v>210440</v>
      </c>
    </row>
  </sheetData>
  <sheetProtection/>
  <mergeCells count="4">
    <mergeCell ref="A2:F2"/>
    <mergeCell ref="A3:B3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9"/>
  <sheetViews>
    <sheetView workbookViewId="0" topLeftCell="A1">
      <selection activeCell="C4" sqref="C4:C5"/>
    </sheetView>
  </sheetViews>
  <sheetFormatPr defaultColWidth="9.00390625" defaultRowHeight="14.25"/>
  <cols>
    <col min="1" max="1" width="11.625" style="0" customWidth="1"/>
    <col min="2" max="2" width="28.50390625" style="0" customWidth="1"/>
    <col min="3" max="4" width="17.00390625" style="0" customWidth="1"/>
    <col min="5" max="5" width="10.125" style="0" customWidth="1"/>
  </cols>
  <sheetData>
    <row r="1" ht="14.25">
      <c r="A1" t="s">
        <v>107</v>
      </c>
    </row>
    <row r="2" spans="1:7" ht="21" customHeight="1">
      <c r="A2" s="63" t="s">
        <v>108</v>
      </c>
      <c r="B2" s="63"/>
      <c r="C2" s="63"/>
      <c r="D2" s="63"/>
      <c r="E2" s="63"/>
      <c r="F2" s="17"/>
      <c r="G2" s="17"/>
    </row>
    <row r="3" spans="1:7" ht="15" customHeight="1">
      <c r="A3" s="18" t="s">
        <v>2</v>
      </c>
      <c r="B3" s="18"/>
      <c r="E3" s="44" t="s">
        <v>3</v>
      </c>
      <c r="G3" s="44"/>
    </row>
    <row r="4" spans="1:232" ht="28.5" customHeight="1">
      <c r="A4" s="45" t="s">
        <v>109</v>
      </c>
      <c r="B4" s="45"/>
      <c r="C4" s="45" t="s">
        <v>75</v>
      </c>
      <c r="D4" s="45" t="s">
        <v>93</v>
      </c>
      <c r="E4" s="45" t="s">
        <v>94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</row>
    <row r="5" spans="1:5" s="14" customFormat="1" ht="21" customHeight="1">
      <c r="A5" s="45" t="s">
        <v>66</v>
      </c>
      <c r="B5" s="45" t="s">
        <v>67</v>
      </c>
      <c r="C5" s="45"/>
      <c r="D5" s="45"/>
      <c r="E5" s="45"/>
    </row>
    <row r="6" spans="1:5" s="14" customFormat="1" ht="21" customHeight="1">
      <c r="A6" s="46" t="s">
        <v>75</v>
      </c>
      <c r="B6" s="47"/>
      <c r="C6" s="45">
        <v>14231994</v>
      </c>
      <c r="D6" s="45">
        <v>14231994</v>
      </c>
      <c r="E6" s="45"/>
    </row>
    <row r="7" spans="1:5" ht="14.25">
      <c r="A7" s="64">
        <v>201</v>
      </c>
      <c r="B7" s="65" t="s">
        <v>76</v>
      </c>
      <c r="C7" s="66">
        <v>14031994</v>
      </c>
      <c r="D7" s="66">
        <v>14031994</v>
      </c>
      <c r="E7" s="35"/>
    </row>
    <row r="8" spans="1:5" ht="14.25">
      <c r="A8" s="64">
        <v>20103</v>
      </c>
      <c r="B8" s="65" t="s">
        <v>77</v>
      </c>
      <c r="C8" s="66">
        <v>100000</v>
      </c>
      <c r="D8" s="66">
        <v>100000</v>
      </c>
      <c r="E8" s="35"/>
    </row>
    <row r="9" spans="1:5" ht="14.25">
      <c r="A9" s="64">
        <v>2010399</v>
      </c>
      <c r="B9" s="64" t="s">
        <v>78</v>
      </c>
      <c r="C9" s="66">
        <v>100000</v>
      </c>
      <c r="D9" s="66">
        <v>100000</v>
      </c>
      <c r="E9" s="35"/>
    </row>
    <row r="10" spans="1:5" ht="14.25">
      <c r="A10" s="64">
        <v>20131</v>
      </c>
      <c r="B10" s="65" t="s">
        <v>79</v>
      </c>
      <c r="C10" s="66">
        <v>10331994</v>
      </c>
      <c r="D10" s="66">
        <v>10331994</v>
      </c>
      <c r="E10" s="35"/>
    </row>
    <row r="11" spans="1:5" ht="14.25">
      <c r="A11" s="64">
        <v>2013101</v>
      </c>
      <c r="B11" s="64" t="s">
        <v>80</v>
      </c>
      <c r="C11" s="66">
        <v>5225059</v>
      </c>
      <c r="D11" s="66">
        <v>5225059</v>
      </c>
      <c r="E11" s="35"/>
    </row>
    <row r="12" spans="1:5" ht="14.25">
      <c r="A12" s="64">
        <v>2013102</v>
      </c>
      <c r="B12" s="64" t="s">
        <v>81</v>
      </c>
      <c r="C12" s="66">
        <v>3945360</v>
      </c>
      <c r="D12" s="66">
        <v>3945360</v>
      </c>
      <c r="E12" s="35"/>
    </row>
    <row r="13" spans="1:5" ht="14.25">
      <c r="A13" s="64">
        <v>2013199</v>
      </c>
      <c r="B13" s="64" t="s">
        <v>82</v>
      </c>
      <c r="C13" s="66">
        <v>1161575</v>
      </c>
      <c r="D13" s="66">
        <v>1161575</v>
      </c>
      <c r="E13" s="35"/>
    </row>
    <row r="14" spans="1:5" ht="14.25">
      <c r="A14" s="64">
        <v>20199</v>
      </c>
      <c r="B14" s="65" t="s">
        <v>83</v>
      </c>
      <c r="C14" s="66">
        <v>3600000</v>
      </c>
      <c r="D14" s="66">
        <v>3600000</v>
      </c>
      <c r="E14" s="35"/>
    </row>
    <row r="15" spans="1:5" ht="14.25">
      <c r="A15" s="64">
        <v>2019999</v>
      </c>
      <c r="B15" s="64" t="s">
        <v>83</v>
      </c>
      <c r="C15" s="66">
        <v>3600000</v>
      </c>
      <c r="D15" s="66">
        <v>3600000</v>
      </c>
      <c r="E15" s="35"/>
    </row>
    <row r="16" spans="1:5" ht="14.25">
      <c r="A16" s="64">
        <v>213</v>
      </c>
      <c r="B16" s="65" t="s">
        <v>87</v>
      </c>
      <c r="C16" s="66">
        <v>200000</v>
      </c>
      <c r="D16" s="66">
        <v>200000</v>
      </c>
      <c r="E16" s="35"/>
    </row>
    <row r="17" spans="1:5" ht="14.25">
      <c r="A17" s="64">
        <v>21303</v>
      </c>
      <c r="B17" s="64" t="s">
        <v>88</v>
      </c>
      <c r="C17" s="66">
        <v>200000</v>
      </c>
      <c r="D17" s="66">
        <v>200000</v>
      </c>
      <c r="E17" s="35"/>
    </row>
    <row r="18" spans="1:5" ht="14.25">
      <c r="A18" s="64">
        <v>2130399</v>
      </c>
      <c r="B18" s="64" t="s">
        <v>89</v>
      </c>
      <c r="C18" s="66">
        <v>200000</v>
      </c>
      <c r="D18" s="66">
        <v>200000</v>
      </c>
      <c r="E18" s="35"/>
    </row>
    <row r="19" spans="1:4" ht="14.25">
      <c r="A19" s="67" t="s">
        <v>90</v>
      </c>
      <c r="B19" s="68"/>
      <c r="D19" s="68"/>
    </row>
  </sheetData>
  <sheetProtection/>
  <mergeCells count="7">
    <mergeCell ref="A2:E2"/>
    <mergeCell ref="A3:B3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"/>
  <sheetViews>
    <sheetView workbookViewId="0" topLeftCell="A1">
      <selection activeCell="D28" sqref="D28"/>
    </sheetView>
  </sheetViews>
  <sheetFormatPr defaultColWidth="9.00390625" defaultRowHeight="14.25"/>
  <cols>
    <col min="1" max="1" width="10.625" style="0" customWidth="1"/>
    <col min="2" max="2" width="24.875" style="0" customWidth="1"/>
    <col min="3" max="3" width="19.00390625" style="40" customWidth="1"/>
    <col min="4" max="4" width="17.00390625" style="0" customWidth="1"/>
  </cols>
  <sheetData>
    <row r="1" ht="14.25">
      <c r="A1" t="s">
        <v>110</v>
      </c>
    </row>
    <row r="2" spans="1:7" ht="21" customHeight="1">
      <c r="A2" s="41" t="s">
        <v>111</v>
      </c>
      <c r="B2" s="41"/>
      <c r="C2" s="42"/>
      <c r="D2" s="17"/>
      <c r="E2" s="17"/>
      <c r="F2" s="17"/>
      <c r="G2" s="17"/>
    </row>
    <row r="3" spans="1:7" ht="15" customHeight="1">
      <c r="A3" s="18" t="s">
        <v>2</v>
      </c>
      <c r="B3" s="18"/>
      <c r="C3" s="43" t="s">
        <v>3</v>
      </c>
      <c r="E3" s="44"/>
      <c r="G3" s="44"/>
    </row>
    <row r="4" spans="1:230" ht="28.5" customHeight="1">
      <c r="A4" s="45" t="s">
        <v>112</v>
      </c>
      <c r="B4" s="45"/>
      <c r="C4" s="45" t="s">
        <v>113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</row>
    <row r="5" spans="1:3" s="14" customFormat="1" ht="21" customHeight="1">
      <c r="A5" s="45" t="s">
        <v>66</v>
      </c>
      <c r="B5" s="45" t="s">
        <v>67</v>
      </c>
      <c r="C5" s="45"/>
    </row>
    <row r="6" spans="1:3" s="14" customFormat="1" ht="21" customHeight="1">
      <c r="A6" s="46" t="s">
        <v>75</v>
      </c>
      <c r="B6" s="47"/>
      <c r="C6" s="45">
        <f>C7+C15+C32</f>
        <v>14231993.999999998</v>
      </c>
    </row>
    <row r="7" spans="1:3" ht="14.25">
      <c r="A7" s="48">
        <v>301</v>
      </c>
      <c r="B7" s="49" t="s">
        <v>114</v>
      </c>
      <c r="C7" s="50">
        <f>SUM(C8:C14)</f>
        <v>5557587.329999999</v>
      </c>
    </row>
    <row r="8" spans="1:3" ht="14.25">
      <c r="A8" s="51">
        <v>30101</v>
      </c>
      <c r="B8" s="52" t="s">
        <v>115</v>
      </c>
      <c r="C8" s="53">
        <v>1830987</v>
      </c>
    </row>
    <row r="9" spans="1:3" ht="14.25">
      <c r="A9" s="51">
        <v>30102</v>
      </c>
      <c r="B9" s="52" t="s">
        <v>116</v>
      </c>
      <c r="C9" s="53">
        <v>995909.82</v>
      </c>
    </row>
    <row r="10" spans="1:3" ht="14.25">
      <c r="A10" s="51">
        <v>30103</v>
      </c>
      <c r="B10" s="52" t="s">
        <v>117</v>
      </c>
      <c r="C10" s="53">
        <v>2330963.3</v>
      </c>
    </row>
    <row r="11" spans="1:3" ht="14.25">
      <c r="A11" s="51">
        <v>30104</v>
      </c>
      <c r="B11" s="52" t="s">
        <v>118</v>
      </c>
      <c r="C11" s="53">
        <v>357402.49</v>
      </c>
    </row>
    <row r="12" spans="1:3" ht="14.25">
      <c r="A12" s="51">
        <v>30106</v>
      </c>
      <c r="B12" s="52" t="s">
        <v>119</v>
      </c>
      <c r="C12" s="53">
        <v>31584.5</v>
      </c>
    </row>
    <row r="13" spans="1:3" ht="14.25">
      <c r="A13" s="51">
        <v>30107</v>
      </c>
      <c r="B13" s="52" t="s">
        <v>120</v>
      </c>
      <c r="C13" s="50"/>
    </row>
    <row r="14" spans="1:3" ht="14.25">
      <c r="A14" s="51">
        <v>30199</v>
      </c>
      <c r="B14" s="52" t="s">
        <v>121</v>
      </c>
      <c r="C14" s="53">
        <v>10740.22</v>
      </c>
    </row>
    <row r="15" spans="1:3" ht="14.25">
      <c r="A15" s="48">
        <v>302</v>
      </c>
      <c r="B15" s="49" t="s">
        <v>122</v>
      </c>
      <c r="C15" s="50">
        <f>SUM(C16:C31)</f>
        <v>8197569.949999999</v>
      </c>
    </row>
    <row r="16" spans="1:3" ht="14.25">
      <c r="A16" s="51">
        <v>30201</v>
      </c>
      <c r="B16" s="52" t="s">
        <v>123</v>
      </c>
      <c r="C16" s="53">
        <v>338581.9</v>
      </c>
    </row>
    <row r="17" spans="1:3" ht="14.25">
      <c r="A17" s="51">
        <v>30202</v>
      </c>
      <c r="B17" s="52" t="s">
        <v>124</v>
      </c>
      <c r="C17" s="53">
        <v>240000</v>
      </c>
    </row>
    <row r="18" spans="1:3" ht="14.25">
      <c r="A18" s="54">
        <v>30205</v>
      </c>
      <c r="B18" s="55" t="s">
        <v>125</v>
      </c>
      <c r="C18" s="56">
        <v>7915</v>
      </c>
    </row>
    <row r="19" spans="1:3" ht="14.25">
      <c r="A19" s="51">
        <v>30206</v>
      </c>
      <c r="B19" s="52" t="s">
        <v>126</v>
      </c>
      <c r="C19" s="57">
        <v>89910.28</v>
      </c>
    </row>
    <row r="20" spans="1:3" ht="14.25">
      <c r="A20" s="51">
        <v>30207</v>
      </c>
      <c r="B20" s="52" t="s">
        <v>127</v>
      </c>
      <c r="C20" s="57">
        <v>17755</v>
      </c>
    </row>
    <row r="21" spans="1:3" ht="14.25">
      <c r="A21" s="51">
        <v>30209</v>
      </c>
      <c r="B21" s="52" t="s">
        <v>128</v>
      </c>
      <c r="C21" s="57">
        <v>434709</v>
      </c>
    </row>
    <row r="22" spans="1:3" ht="14.25">
      <c r="A22" s="51">
        <v>30211</v>
      </c>
      <c r="B22" s="52" t="s">
        <v>129</v>
      </c>
      <c r="C22" s="57">
        <v>207854.5</v>
      </c>
    </row>
    <row r="23" spans="1:3" ht="14.25">
      <c r="A23" s="51">
        <v>30212</v>
      </c>
      <c r="B23" s="52" t="s">
        <v>130</v>
      </c>
      <c r="C23" s="50"/>
    </row>
    <row r="24" spans="1:3" ht="14.25">
      <c r="A24" s="51">
        <v>30213</v>
      </c>
      <c r="B24" s="52" t="s">
        <v>131</v>
      </c>
      <c r="C24" s="57">
        <v>478063.5</v>
      </c>
    </row>
    <row r="25" spans="1:3" ht="14.25">
      <c r="A25" s="51">
        <v>30215</v>
      </c>
      <c r="B25" s="52" t="s">
        <v>132</v>
      </c>
      <c r="C25" s="57">
        <v>3435127.5</v>
      </c>
    </row>
    <row r="26" spans="1:3" ht="14.25">
      <c r="A26" s="51">
        <v>30216</v>
      </c>
      <c r="B26" s="52" t="s">
        <v>133</v>
      </c>
      <c r="C26" s="57">
        <v>10950</v>
      </c>
    </row>
    <row r="27" spans="1:3" ht="14.25">
      <c r="A27" s="51">
        <v>30217</v>
      </c>
      <c r="B27" s="52" t="s">
        <v>134</v>
      </c>
      <c r="C27" s="57">
        <v>150000</v>
      </c>
    </row>
    <row r="28" spans="1:3" ht="14.25">
      <c r="A28" s="51">
        <v>30226</v>
      </c>
      <c r="B28" s="52" t="s">
        <v>135</v>
      </c>
      <c r="C28" s="57">
        <v>3600</v>
      </c>
    </row>
    <row r="29" spans="1:3" ht="14.25">
      <c r="A29" s="51">
        <v>30228</v>
      </c>
      <c r="B29" s="52" t="s">
        <v>136</v>
      </c>
      <c r="C29" s="57">
        <v>221025</v>
      </c>
    </row>
    <row r="30" spans="1:3" ht="14.25">
      <c r="A30" s="51">
        <v>30231</v>
      </c>
      <c r="B30" s="52" t="s">
        <v>137</v>
      </c>
      <c r="C30" s="57">
        <v>220000</v>
      </c>
    </row>
    <row r="31" spans="1:3" ht="14.25">
      <c r="A31" s="58"/>
      <c r="B31" s="52" t="s">
        <v>138</v>
      </c>
      <c r="C31" s="53">
        <v>2342078.27</v>
      </c>
    </row>
    <row r="32" spans="1:3" ht="14.25">
      <c r="A32" s="58"/>
      <c r="B32" s="59" t="s">
        <v>139</v>
      </c>
      <c r="C32" s="60">
        <f>C33+C34</f>
        <v>476836.72</v>
      </c>
    </row>
    <row r="33" spans="1:3" ht="14.25">
      <c r="A33" s="58"/>
      <c r="B33" s="52" t="s">
        <v>140</v>
      </c>
      <c r="C33" s="53">
        <v>28060</v>
      </c>
    </row>
    <row r="34" spans="1:3" ht="14.25">
      <c r="A34" s="61"/>
      <c r="B34" s="52" t="s">
        <v>141</v>
      </c>
      <c r="C34" s="53">
        <v>448776.72</v>
      </c>
    </row>
    <row r="35" spans="1:5" ht="14.25">
      <c r="A35" s="62" t="s">
        <v>142</v>
      </c>
      <c r="B35" s="62"/>
      <c r="C35" s="62"/>
      <c r="D35" s="62"/>
      <c r="E35" s="62"/>
    </row>
  </sheetData>
  <sheetProtection/>
  <mergeCells count="6">
    <mergeCell ref="A2:C2"/>
    <mergeCell ref="A3:B3"/>
    <mergeCell ref="A4:B4"/>
    <mergeCell ref="A6:B6"/>
    <mergeCell ref="A35:E3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0"/>
  <sheetViews>
    <sheetView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34.375" style="0" customWidth="1"/>
    <col min="3" max="3" width="8.625" style="0" customWidth="1"/>
    <col min="4" max="4" width="10.50390625" style="15" customWidth="1"/>
    <col min="5" max="5" width="12.25390625" style="0" customWidth="1"/>
  </cols>
  <sheetData>
    <row r="1" ht="14.25">
      <c r="A1" t="s">
        <v>143</v>
      </c>
    </row>
    <row r="2" spans="1:6" ht="27.75" customHeight="1">
      <c r="A2" s="16" t="s">
        <v>144</v>
      </c>
      <c r="B2" s="16"/>
      <c r="C2" s="16"/>
      <c r="D2" s="16"/>
      <c r="E2" s="16"/>
      <c r="F2" s="17"/>
    </row>
    <row r="3" spans="1:6" s="13" customFormat="1" ht="15" customHeight="1">
      <c r="A3" s="18" t="s">
        <v>145</v>
      </c>
      <c r="B3" s="19" t="s">
        <v>2</v>
      </c>
      <c r="C3" s="19"/>
      <c r="D3" s="20"/>
      <c r="E3" s="21" t="s">
        <v>146</v>
      </c>
      <c r="F3" s="22"/>
    </row>
    <row r="4" spans="1:229" ht="28.5" customHeight="1">
      <c r="A4" s="23" t="s">
        <v>147</v>
      </c>
      <c r="B4" s="24" t="s">
        <v>67</v>
      </c>
      <c r="C4" s="25" t="s">
        <v>148</v>
      </c>
      <c r="D4" s="24"/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</row>
    <row r="5" spans="1:5" s="14" customFormat="1" ht="26.25" customHeight="1">
      <c r="A5" s="23"/>
      <c r="B5" s="24"/>
      <c r="C5" s="27" t="s">
        <v>149</v>
      </c>
      <c r="D5" s="28" t="s">
        <v>93</v>
      </c>
      <c r="E5" s="27" t="s">
        <v>94</v>
      </c>
    </row>
    <row r="6" spans="1:5" s="14" customFormat="1" ht="26.25" customHeight="1">
      <c r="A6" s="29" t="s">
        <v>75</v>
      </c>
      <c r="B6" s="30"/>
      <c r="C6" s="31">
        <v>210440</v>
      </c>
      <c r="D6" s="31">
        <v>210440</v>
      </c>
      <c r="E6" s="27"/>
    </row>
    <row r="7" spans="1:5" ht="14.25">
      <c r="A7" s="32">
        <v>212</v>
      </c>
      <c r="B7" s="33" t="s">
        <v>84</v>
      </c>
      <c r="C7" s="34">
        <v>210440</v>
      </c>
      <c r="D7" s="34">
        <v>210440</v>
      </c>
      <c r="E7" s="35"/>
    </row>
    <row r="8" spans="1:5" ht="14.25">
      <c r="A8" s="32">
        <v>21208</v>
      </c>
      <c r="B8" s="33" t="s">
        <v>150</v>
      </c>
      <c r="C8" s="34">
        <v>210440</v>
      </c>
      <c r="D8" s="34">
        <v>210440</v>
      </c>
      <c r="E8" s="35"/>
    </row>
    <row r="9" spans="1:5" ht="14.25">
      <c r="A9" s="32">
        <v>2120899</v>
      </c>
      <c r="B9" s="36" t="s">
        <v>151</v>
      </c>
      <c r="C9" s="34">
        <v>210440</v>
      </c>
      <c r="D9" s="34">
        <v>210440</v>
      </c>
      <c r="E9" s="35"/>
    </row>
    <row r="10" spans="1:5" ht="22.5" customHeight="1">
      <c r="A10" s="37" t="s">
        <v>152</v>
      </c>
      <c r="B10" s="38"/>
      <c r="C10" s="37"/>
      <c r="D10" s="39"/>
      <c r="E10" s="37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0.625" style="0" customWidth="1"/>
    <col min="2" max="2" width="9.625" style="0" customWidth="1"/>
    <col min="3" max="4" width="13.25390625" style="0" customWidth="1"/>
    <col min="5" max="5" width="14.125" style="0" customWidth="1"/>
    <col min="6" max="6" width="14.00390625" style="0" customWidth="1"/>
    <col min="7" max="7" width="10.50390625" style="0" customWidth="1"/>
  </cols>
  <sheetData>
    <row r="1" ht="14.25">
      <c r="A1" t="s">
        <v>153</v>
      </c>
    </row>
    <row r="2" spans="1:7" ht="35.25" customHeight="1">
      <c r="A2" s="1" t="s">
        <v>154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155</v>
      </c>
      <c r="B4" s="5" t="s">
        <v>57</v>
      </c>
      <c r="C4" s="6" t="s">
        <v>156</v>
      </c>
      <c r="D4" s="6" t="s">
        <v>157</v>
      </c>
      <c r="E4" s="7" t="s">
        <v>158</v>
      </c>
      <c r="F4" s="8"/>
      <c r="G4" s="9" t="s">
        <v>159</v>
      </c>
    </row>
    <row r="5" spans="1:7" ht="41.25" customHeight="1">
      <c r="A5" s="10"/>
      <c r="B5" s="10"/>
      <c r="C5" s="11"/>
      <c r="D5" s="11"/>
      <c r="E5" s="12" t="s">
        <v>160</v>
      </c>
      <c r="F5" s="12" t="s">
        <v>161</v>
      </c>
      <c r="G5" s="9"/>
    </row>
    <row r="6" spans="1:7" ht="54.75" customHeight="1">
      <c r="A6" s="9" t="s">
        <v>162</v>
      </c>
      <c r="B6" s="9">
        <v>370000</v>
      </c>
      <c r="C6" s="9"/>
      <c r="D6" s="9">
        <v>150000</v>
      </c>
      <c r="E6" s="9"/>
      <c r="F6" s="9">
        <v>220000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2017-06-29T05:31:53Z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