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475" windowHeight="8055" firstSheet="5" activeTab="7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  <sheet name="部门政府性基金预算支出表(公开)" sheetId="8" r:id="rId8"/>
  </sheets>
  <definedNames/>
  <calcPr fullCalcOnLoad="1"/>
</workbook>
</file>

<file path=xl/sharedStrings.xml><?xml version="1.0" encoding="utf-8"?>
<sst xmlns="http://schemas.openxmlformats.org/spreadsheetml/2006/main" count="213" uniqueCount="135">
  <si>
    <t>单位：元</t>
  </si>
  <si>
    <t>收              入</t>
  </si>
  <si>
    <t>支                    出</t>
  </si>
  <si>
    <t>项                     目</t>
  </si>
  <si>
    <t>本年预算</t>
  </si>
  <si>
    <t>项                  目</t>
  </si>
  <si>
    <t>一、基本支出财政拨款（减抵支收入后）</t>
  </si>
  <si>
    <t>二、纳入预算管理的非税收入拨款</t>
  </si>
  <si>
    <t xml:space="preserve">    行政性收费收入</t>
  </si>
  <si>
    <t xml:space="preserve">    罚没收入</t>
  </si>
  <si>
    <t xml:space="preserve">    专项收入</t>
  </si>
  <si>
    <t xml:space="preserve">    国有资产有偿使用收入</t>
  </si>
  <si>
    <t xml:space="preserve">    其他纳入预算管理的非税收入</t>
  </si>
  <si>
    <t>三、专项资金拨款</t>
  </si>
  <si>
    <t xml:space="preserve">   上级专项资金</t>
  </si>
  <si>
    <t xml:space="preserve">    本级专项资金</t>
  </si>
  <si>
    <t>四、政府性基金收入拨款</t>
  </si>
  <si>
    <t>五、事业单位经营服务性收入</t>
  </si>
  <si>
    <t>六、其他收入</t>
  </si>
  <si>
    <t>七、上级补助收入</t>
  </si>
  <si>
    <t xml:space="preserve">    本年收入合计</t>
  </si>
  <si>
    <t>十、上年结转</t>
  </si>
  <si>
    <t>收入合计</t>
  </si>
  <si>
    <t>支出总计</t>
  </si>
  <si>
    <t>单位名称：隆回县市场和质量监督管理局</t>
  </si>
  <si>
    <t>合计</t>
  </si>
  <si>
    <t>纳入预算管理的非税收入拨款</t>
  </si>
  <si>
    <t>专项资金拨款</t>
  </si>
  <si>
    <t>政府性基金收入拨款</t>
  </si>
  <si>
    <t>上级补助收入</t>
  </si>
  <si>
    <t>事业单位经营服务性收入</t>
  </si>
  <si>
    <t>其他收入</t>
  </si>
  <si>
    <t>上年结转</t>
  </si>
  <si>
    <t>基本支出财政拨款(减抵支收入后)</t>
  </si>
  <si>
    <t>基本支出</t>
  </si>
  <si>
    <t>小计</t>
  </si>
  <si>
    <t>上级专项资金</t>
  </si>
  <si>
    <t>本级专项资金</t>
  </si>
  <si>
    <t>工资福利支出</t>
  </si>
  <si>
    <t xml:space="preserve">  机关事业单位基本养老保险缴费</t>
  </si>
  <si>
    <t>商品和服务支出</t>
  </si>
  <si>
    <t>对个人和家庭的补助</t>
  </si>
  <si>
    <t>单位名称</t>
  </si>
  <si>
    <t>备注</t>
  </si>
  <si>
    <t>隆回县市场和质量监督管理局</t>
  </si>
  <si>
    <t>部门收支总表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</si>
  <si>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</si>
  <si>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</si>
  <si>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</si>
  <si>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</si>
  <si>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</si>
  <si>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</si>
  <si>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</si>
  <si>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</si>
  <si>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</si>
  <si>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</si>
  <si>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</si>
  <si>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</si>
  <si>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</si>
  <si>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</si>
  <si>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</si>
  <si>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</si>
  <si>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</si>
  <si>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</si>
  <si>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</si>
  <si>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</si>
  <si>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</si>
  <si>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</si>
  <si>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</si>
  <si>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部门收入总表</t>
  </si>
  <si>
    <t>科目</t>
  </si>
  <si>
    <t>总计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</si>
  <si>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</si>
  <si>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</si>
  <si>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</si>
  <si>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</si>
  <si>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</si>
  <si>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</si>
  <si>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</si>
  <si>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201</t>
  </si>
  <si>
    <t>一般公共服务支出</t>
  </si>
  <si>
    <t xml:space="preserve">  15</t>
  </si>
  <si>
    <t xml:space="preserve">  工商行政管理事务</t>
  </si>
  <si>
    <t xml:space="preserve">    2011501</t>
  </si>
  <si>
    <t xml:space="preserve">    行政运行（工商行政管理事务）</t>
  </si>
  <si>
    <t xml:space="preserve">    2011502</t>
  </si>
  <si>
    <t xml:space="preserve">    一般行政管理事务（工商行政管理事务）</t>
  </si>
  <si>
    <t>部门支出总表</t>
  </si>
  <si>
    <t>项目支出</t>
  </si>
  <si>
    <t>事业单位经营服务支出</t>
  </si>
  <si>
    <t>上缴上级支出</t>
  </si>
  <si>
    <t>部门财政拨款收支总表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</si>
  <si>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</si>
  <si>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</si>
  <si>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</si>
  <si>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</si>
  <si>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</si>
  <si>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</si>
  <si>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一般公共预算支出表</t>
  </si>
  <si>
    <t>功能分类科目</t>
  </si>
  <si>
    <t>一般公共预算基本支出表</t>
  </si>
  <si>
    <t>经济分类科目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</si>
  <si>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</si>
  <si>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</si>
  <si>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</si>
  <si>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</si>
  <si>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医疗保险</t>
  </si>
  <si>
    <t xml:space="preserve">  工伤保险</t>
  </si>
  <si>
    <t xml:space="preserve">  生育保险</t>
  </si>
  <si>
    <t xml:space="preserve">  绩效工资</t>
  </si>
  <si>
    <t xml:space="preserve">  回民补助</t>
  </si>
  <si>
    <t xml:space="preserve">  医疗补助</t>
  </si>
  <si>
    <t xml:space="preserve">  办公费</t>
  </si>
  <si>
    <t xml:space="preserve">  水费</t>
  </si>
  <si>
    <t xml:space="preserve">  电费</t>
  </si>
  <si>
    <t xml:space="preserve">  交通费</t>
  </si>
  <si>
    <t xml:space="preserve">  差旅费</t>
  </si>
  <si>
    <t xml:space="preserve">  维修(护)费</t>
  </si>
  <si>
    <t xml:space="preserve">  基层党建经费</t>
  </si>
  <si>
    <t xml:space="preserve">  公务接待费</t>
  </si>
  <si>
    <t xml:space="preserve">  工会经费</t>
  </si>
  <si>
    <t xml:space="preserve">  福利费</t>
  </si>
  <si>
    <t xml:space="preserve">  培训费</t>
  </si>
  <si>
    <t xml:space="preserve">  生活补助</t>
  </si>
  <si>
    <t xml:space="preserve">  住房公积金</t>
  </si>
  <si>
    <t>“三公”经费预算表</t>
  </si>
  <si>
    <t>因公出国（境）费</t>
  </si>
  <si>
    <t>公务接待费</t>
  </si>
  <si>
    <t>公务用车费</t>
  </si>
  <si>
    <t>公务用车运行维护费</t>
  </si>
  <si>
    <t>公务用车购置费</t>
  </si>
  <si>
    <t xml:space="preserve"> </t>
  </si>
  <si>
    <t>政府性基金预算支出表</t>
  </si>
  <si>
    <t>科目编码</t>
  </si>
  <si>
    <t>本年政府性基金预算支出数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</si>
</sst>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1" t="s">
        <v>45</v>
      </c>
    </row>
    <row r="2" spans="1:4" ht="13.5">
      <c r="A2" t="s">
        <v>24</v>
      </c>
      <c r="D2" t="s">
        <v>0</v>
      </c>
    </row>
    <row r="3" spans="1:3" ht="13.5">
      <c r="A3" t="s">
        <v>1</v>
      </c>
      <c r="C3" t="s">
        <v>2</v>
      </c>
    </row>
    <row r="4" spans="1:4" ht="13.5">
      <c r="A4" t="s">
        <v>3</v>
      </c>
      <c r="B4" t="s">
        <v>4</v>
      </c>
      <c r="C4" t="s">
        <v>5</v>
      </c>
      <c r="D4" t="s">
        <v>4</v>
      </c>
    </row>
    <row r="5" spans="1:4" ht="13.5">
      <c r="A5" t="s">
        <v>6</v>
      </c>
      <c r="B5">
        <v>18963622</v>
      </c>
      <c r="C5" t="s">
        <v>46</v>
      </c>
      <c r="D5">
        <v>21463622</v>
      </c>
    </row>
    <row r="6" spans="1:4" ht="13.5">
      <c r="A6" t="s">
        <v>7</v>
      </c>
      <c r="B6">
        <f>B7+B8+B9</f>
        <v>1330000</v>
      </c>
      <c r="C6" t="s">
        <v>47</v>
      </c>
      <c r="D6">
        <v>0</v>
      </c>
    </row>
    <row r="7" spans="1:4" ht="13.5">
      <c r="A7" t="s">
        <v>8</v>
      </c>
      <c r="B7">
        <v>450000</v>
      </c>
      <c r="C7" t="s">
        <v>48</v>
      </c>
      <c r="D7">
        <v>0</v>
      </c>
    </row>
    <row r="8" spans="1:4" ht="13.5">
      <c r="A8" t="s">
        <v>9</v>
      </c>
      <c r="B8">
        <v>880000</v>
      </c>
      <c r="C8" t="s">
        <v>49</v>
      </c>
      <c r="D8">
        <v>0</v>
      </c>
    </row>
    <row r="9" spans="1:4" ht="13.5">
      <c r="A9" t="s">
        <v>10</v>
      </c>
      <c r="B9">
        <v>0</v>
      </c>
      <c r="C9" t="s">
        <v>50</v>
      </c>
      <c r="D9">
        <v>0</v>
      </c>
    </row>
    <row r="10" spans="1:4" ht="13.5">
      <c r="A10" t="s">
        <v>11</v>
      </c>
      <c r="B10">
        <v>80000</v>
      </c>
      <c r="C10" t="s">
        <v>51</v>
      </c>
      <c r="D10">
        <v>0</v>
      </c>
    </row>
    <row r="11" spans="1:4" ht="13.5">
      <c r="A11" t="s">
        <v>12</v>
      </c>
      <c r="B11">
        <v>640000</v>
      </c>
      <c r="C11" t="s">
        <v>52</v>
      </c>
      <c r="D11">
        <v>0</v>
      </c>
    </row>
    <row r="12" spans="1:4" ht="13.5">
      <c r="A12" t="s">
        <v>13</v>
      </c>
      <c r="B12">
        <f>B13+B14</f>
        <v>450000</v>
      </c>
      <c r="C12" t="s">
        <v>53</v>
      </c>
      <c r="D12">
        <v>0</v>
      </c>
    </row>
    <row r="13" spans="1:4" ht="13.5">
      <c r="A13" t="s">
        <v>14</v>
      </c>
      <c r="B13">
        <v>0</v>
      </c>
      <c r="C13" t="s">
        <v>54</v>
      </c>
      <c r="D13">
        <v>0</v>
      </c>
    </row>
    <row r="14" spans="1:4" ht="13.5">
      <c r="A14" t="s">
        <v>15</v>
      </c>
      <c r="B14">
        <v>450000</v>
      </c>
      <c r="C14" t="s">
        <v>55</v>
      </c>
      <c r="D14">
        <v>0</v>
      </c>
    </row>
    <row r="15" spans="1:4" ht="13.5">
      <c r="A15" t="s">
        <v>16</v>
      </c>
      <c r="B15">
        <v>0</v>
      </c>
      <c r="C15" t="s">
        <v>56</v>
      </c>
      <c r="D15">
        <v>0</v>
      </c>
    </row>
    <row r="16" spans="1:4" ht="13.5">
      <c r="A16" t="s">
        <v>17</v>
      </c>
      <c r="B16">
        <v>0</v>
      </c>
      <c r="C16" t="s">
        <v>57</v>
      </c>
      <c r="D16">
        <v>0</v>
      </c>
    </row>
    <row r="17" spans="1:4" ht="13.5">
      <c r="A17" t="s">
        <v>18</v>
      </c>
      <c r="B17">
        <v>0</v>
      </c>
      <c r="C17" t="s">
        <v>58</v>
      </c>
      <c r="D17">
        <v>0</v>
      </c>
    </row>
    <row r="18" spans="1:4" ht="13.5">
      <c r="A18" t="s">
        <v>19</v>
      </c>
      <c r="B18">
        <v>0</v>
      </c>
      <c r="C18" t="s">
        <v>59</v>
      </c>
      <c r="D18">
        <v>0</v>
      </c>
    </row>
    <row r="19" spans="3:4" ht="13.5">
      <c r="C19" t="s">
        <v>60</v>
      </c>
      <c r="D19">
        <v>0</v>
      </c>
    </row>
    <row r="20" spans="3:4" ht="13.5">
      <c r="C20" t="s">
        <v>61</v>
      </c>
      <c r="D20">
        <v>0</v>
      </c>
    </row>
    <row r="21" spans="3:4" ht="13.5">
      <c r="C21" t="s">
        <v>62</v>
      </c>
      <c r="D21">
        <v>0</v>
      </c>
    </row>
    <row r="22" spans="3:4" ht="13.5">
      <c r="C22" t="s">
        <v>63</v>
      </c>
      <c r="D22">
        <v>0</v>
      </c>
    </row>
    <row r="23" spans="3:4" ht="13.5">
      <c r="C23" t="s">
        <v>64</v>
      </c>
      <c r="D23">
        <v>0</v>
      </c>
    </row>
    <row r="24" spans="3:4" ht="13.5">
      <c r="C24" t="s">
        <v>65</v>
      </c>
      <c r="D24">
        <v>0</v>
      </c>
    </row>
    <row r="25" spans="3:4" ht="13.5">
      <c r="C25" t="s">
        <v>66</v>
      </c>
      <c r="D25">
        <v>0</v>
      </c>
    </row>
    <row r="26" spans="1:4" ht="13.5">
      <c r="A26" t="s">
        <v>20</v>
      </c>
      <c r="B26">
        <f>B5+B6+B12+B15+B16+B17+B18</f>
        <v>20743622</v>
      </c>
      <c r="C26" t="s">
        <v>67</v>
      </c>
      <c r="D26">
        <f>SUM(D5:D25)</f>
        <v>21463622</v>
      </c>
    </row>
    <row r="27" spans="1:4" ht="13.5">
      <c r="A27" t="s">
        <v>21</v>
      </c>
      <c r="B27">
        <v>0</v>
      </c>
      <c r="C27" t="s">
        <v>68</v>
      </c>
      <c r="D27">
        <f>D28-D26</f>
        <v>0</v>
      </c>
    </row>
    <row r="28" spans="1:4" ht="13.5">
      <c r="A28" t="s">
        <v>22</v>
      </c>
      <c r="B28">
        <v>21463622</v>
      </c>
      <c r="C28" t="s">
        <v>23</v>
      </c>
      <c r="D28">
        <f>D26+D27</f>
        <v>21463622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1" t="s">
        <v>69</v>
      </c>
    </row>
    <row r="2" spans="1:16" ht="13.5">
      <c r="A2" t="s">
        <v>24</v>
      </c>
      <c r="P2" t="s">
        <v>0</v>
      </c>
    </row>
    <row r="3" spans="1:16" ht="13.5">
      <c r="A3" t="s">
        <v>70</v>
      </c>
      <c r="C3" t="s">
        <v>71</v>
      </c>
      <c r="D3" t="s">
        <v>33</v>
      </c>
      <c r="E3" t="s">
        <v>26</v>
      </c>
      <c r="J3" t="s">
        <v>27</v>
      </c>
      <c r="L3" t="s">
        <v>28</v>
      </c>
      <c r="M3" t="s">
        <v>30</v>
      </c>
      <c r="N3" t="s">
        <v>31</v>
      </c>
      <c r="O3" t="s">
        <v>29</v>
      </c>
      <c r="P3" t="s">
        <v>32</v>
      </c>
    </row>
    <row r="4" spans="1:11" ht="13.5">
      <c r="A4" t="s">
        <v>72</v>
      </c>
      <c r="B4" t="s">
        <v>73</v>
      </c>
      <c r="E4" t="s">
        <v>74</v>
      </c>
      <c r="F4" t="s">
        <v>75</v>
      </c>
      <c r="G4" t="s">
        <v>76</v>
      </c>
      <c r="H4" t="s">
        <v>77</v>
      </c>
      <c r="I4" t="s">
        <v>78</v>
      </c>
      <c r="J4" t="s">
        <v>36</v>
      </c>
      <c r="K4" t="s">
        <v>37</v>
      </c>
    </row>
    <row r="6" spans="2:16" ht="13.5">
      <c r="B6" t="s">
        <v>25</v>
      </c>
      <c r="C6">
        <v>21463622</v>
      </c>
      <c r="D6">
        <v>18963622</v>
      </c>
      <c r="E6">
        <v>450000</v>
      </c>
      <c r="F6">
        <v>880000</v>
      </c>
      <c r="G6">
        <v>0</v>
      </c>
      <c r="H6">
        <v>80000</v>
      </c>
      <c r="I6">
        <v>640000</v>
      </c>
      <c r="J6">
        <v>0</v>
      </c>
      <c r="K6">
        <v>450000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3.5">
      <c r="A7" t="s">
        <v>79</v>
      </c>
      <c r="B7" t="s">
        <v>80</v>
      </c>
      <c r="C7">
        <v>21463622</v>
      </c>
      <c r="D7">
        <v>18963622</v>
      </c>
      <c r="E7">
        <v>450000</v>
      </c>
      <c r="F7">
        <v>880000</v>
      </c>
      <c r="G7">
        <v>0</v>
      </c>
      <c r="H7">
        <v>80000</v>
      </c>
      <c r="I7">
        <v>640000</v>
      </c>
      <c r="J7">
        <v>0</v>
      </c>
      <c r="K7">
        <v>450000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3.5">
      <c r="A8" t="s">
        <v>81</v>
      </c>
      <c r="B8" t="s">
        <v>82</v>
      </c>
      <c r="C8">
        <v>21463622</v>
      </c>
      <c r="D8">
        <v>18963622</v>
      </c>
      <c r="E8">
        <v>450000</v>
      </c>
      <c r="F8">
        <v>880000</v>
      </c>
      <c r="G8">
        <v>0</v>
      </c>
      <c r="H8">
        <v>80000</v>
      </c>
      <c r="I8">
        <v>640000</v>
      </c>
      <c r="J8">
        <v>0</v>
      </c>
      <c r="K8">
        <v>450000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3.5">
      <c r="A9" t="s">
        <v>83</v>
      </c>
      <c r="B9" t="s">
        <v>84</v>
      </c>
      <c r="C9">
        <v>21013622</v>
      </c>
      <c r="D9">
        <v>18963622</v>
      </c>
      <c r="E9">
        <v>450000</v>
      </c>
      <c r="F9">
        <v>880000</v>
      </c>
      <c r="G9">
        <v>0</v>
      </c>
      <c r="H9">
        <v>80000</v>
      </c>
      <c r="I9">
        <v>640000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3.5">
      <c r="A10" t="s">
        <v>85</v>
      </c>
      <c r="B10" t="s">
        <v>86</v>
      </c>
      <c r="C10">
        <v>450000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450000</v>
      </c>
      <c r="L10">
        <v>0</v>
      </c>
      <c r="M10">
        <v>0</v>
      </c>
      <c r="N10">
        <v>0</v>
      </c>
      <c r="O10">
        <v>0</v>
      </c>
      <c r="P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1" t="s">
        <v>87</v>
      </c>
    </row>
    <row r="2" spans="1:7" ht="13.5">
      <c r="A2" t="s">
        <v>24</v>
      </c>
      <c r="G2" t="s">
        <v>0</v>
      </c>
    </row>
    <row r="3" spans="1:7" ht="13.5">
      <c r="A3" t="s">
        <v>72</v>
      </c>
      <c r="B3" t="s">
        <v>73</v>
      </c>
      <c r="C3" t="s">
        <v>25</v>
      </c>
      <c r="D3" t="s">
        <v>34</v>
      </c>
      <c r="E3" t="s">
        <v>88</v>
      </c>
      <c r="F3" t="s">
        <v>89</v>
      </c>
      <c r="G3" t="s">
        <v>90</v>
      </c>
    </row>
    <row r="5" spans="2:7" ht="13.5">
      <c r="B5" t="s">
        <v>25</v>
      </c>
      <c r="C5">
        <v>21463622</v>
      </c>
      <c r="D5">
        <v>21013622</v>
      </c>
      <c r="E5">
        <v>450000</v>
      </c>
      <c r="F5">
        <v>0</v>
      </c>
      <c r="G5">
        <v>0</v>
      </c>
    </row>
    <row r="6" spans="1:7" ht="13.5">
      <c r="A6" t="s">
        <v>79</v>
      </c>
      <c r="B6" t="s">
        <v>80</v>
      </c>
      <c r="C6">
        <v>21463622</v>
      </c>
      <c r="D6">
        <v>21013622</v>
      </c>
      <c r="E6">
        <v>450000</v>
      </c>
      <c r="F6">
        <v>0</v>
      </c>
      <c r="G6">
        <v>0</v>
      </c>
    </row>
    <row r="7" spans="1:7" ht="13.5">
      <c r="A7" t="s">
        <v>81</v>
      </c>
      <c r="B7" t="s">
        <v>82</v>
      </c>
      <c r="C7">
        <v>21463622</v>
      </c>
      <c r="D7">
        <v>21013622</v>
      </c>
      <c r="E7">
        <v>450000</v>
      </c>
      <c r="F7">
        <v>0</v>
      </c>
      <c r="G7">
        <v>0</v>
      </c>
    </row>
    <row r="8" spans="1:7" ht="13.5">
      <c r="A8" t="s">
        <v>85</v>
      </c>
      <c r="B8" t="s">
        <v>86</v>
      </c>
      <c r="C8">
        <v>450000</v>
      </c>
      <c r="D8">
        <v>0</v>
      </c>
      <c r="E8">
        <v>450000</v>
      </c>
      <c r="F8">
        <v>0</v>
      </c>
      <c r="G8">
        <v>0</v>
      </c>
    </row>
    <row r="9" spans="1:7" ht="13.5">
      <c r="A9" t="s">
        <v>83</v>
      </c>
      <c r="B9" t="s">
        <v>84</v>
      </c>
      <c r="C9">
        <v>21013622</v>
      </c>
      <c r="D9">
        <v>21013622</v>
      </c>
      <c r="E9">
        <v>0</v>
      </c>
      <c r="F9">
        <v>0</v>
      </c>
      <c r="G9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1" t="s">
        <v>91</v>
      </c>
    </row>
    <row r="2" spans="1:6" ht="13.5">
      <c r="A2" t="s">
        <v>24</v>
      </c>
      <c r="F2" t="s">
        <v>0</v>
      </c>
    </row>
    <row r="3" spans="1:3" ht="13.5">
      <c r="A3" t="s">
        <v>1</v>
      </c>
      <c r="C3" t="s">
        <v>2</v>
      </c>
    </row>
    <row r="4" spans="1:6" ht="13.5">
      <c r="A4" t="s">
        <v>3</v>
      </c>
      <c r="B4" t="s">
        <v>4</v>
      </c>
      <c r="C4" t="s">
        <v>5</v>
      </c>
      <c r="D4" t="s">
        <v>71</v>
      </c>
      <c r="E4" t="s">
        <v>92</v>
      </c>
      <c r="F4" t="s">
        <v>93</v>
      </c>
    </row>
    <row r="5" spans="1:6" ht="13.5">
      <c r="A5" t="s">
        <v>94</v>
      </c>
      <c r="B5">
        <v>21463622</v>
      </c>
      <c r="C5" t="s">
        <v>46</v>
      </c>
      <c r="D5">
        <f aca="true" t="shared" si="0" ref="D5:D26">E5+F5</f>
        <v>21463622</v>
      </c>
      <c r="E5">
        <v>21463622</v>
      </c>
      <c r="F5">
        <v>0</v>
      </c>
    </row>
    <row r="6" spans="1:6" ht="13.5">
      <c r="A6" t="s">
        <v>95</v>
      </c>
      <c r="B6">
        <v>21463622</v>
      </c>
      <c r="C6" t="s">
        <v>47</v>
      </c>
      <c r="D6">
        <f t="shared" si="0"/>
        <v>0</v>
      </c>
      <c r="E6">
        <v>0</v>
      </c>
      <c r="F6">
        <v>0</v>
      </c>
    </row>
    <row r="7" spans="1:6" ht="13.5">
      <c r="A7" t="s">
        <v>96</v>
      </c>
      <c r="B7">
        <v>0</v>
      </c>
      <c r="C7" t="s">
        <v>48</v>
      </c>
      <c r="D7">
        <f t="shared" si="0"/>
        <v>0</v>
      </c>
      <c r="E7">
        <v>0</v>
      </c>
      <c r="F7">
        <v>0</v>
      </c>
    </row>
    <row r="8" spans="3:6" ht="13.5">
      <c r="C8" t="s">
        <v>49</v>
      </c>
      <c r="D8">
        <f t="shared" si="0"/>
        <v>0</v>
      </c>
      <c r="E8">
        <v>0</v>
      </c>
      <c r="F8">
        <v>0</v>
      </c>
    </row>
    <row r="9" spans="3:6" ht="13.5">
      <c r="C9" t="s">
        <v>50</v>
      </c>
      <c r="D9">
        <f t="shared" si="0"/>
        <v>0</v>
      </c>
      <c r="E9">
        <v>0</v>
      </c>
      <c r="F9">
        <v>0</v>
      </c>
    </row>
    <row r="10" spans="3:6" ht="13.5">
      <c r="C10" t="s">
        <v>51</v>
      </c>
      <c r="D10">
        <f t="shared" si="0"/>
        <v>0</v>
      </c>
      <c r="E10">
        <v>0</v>
      </c>
      <c r="F10">
        <v>0</v>
      </c>
    </row>
    <row r="11" spans="3:6" ht="13.5">
      <c r="C11" t="s">
        <v>52</v>
      </c>
      <c r="D11">
        <f t="shared" si="0"/>
        <v>0</v>
      </c>
      <c r="E11">
        <v>0</v>
      </c>
      <c r="F11">
        <v>0</v>
      </c>
    </row>
    <row r="12" spans="3:6" ht="13.5">
      <c r="C12" t="s">
        <v>53</v>
      </c>
      <c r="D12">
        <f t="shared" si="0"/>
        <v>0</v>
      </c>
      <c r="E12">
        <v>0</v>
      </c>
      <c r="F12">
        <v>0</v>
      </c>
    </row>
    <row r="13" spans="3:6" ht="13.5">
      <c r="C13" t="s">
        <v>54</v>
      </c>
      <c r="D13">
        <f t="shared" si="0"/>
        <v>0</v>
      </c>
      <c r="E13">
        <v>0</v>
      </c>
      <c r="F13">
        <v>0</v>
      </c>
    </row>
    <row r="14" spans="3:6" ht="13.5">
      <c r="C14" t="s">
        <v>55</v>
      </c>
      <c r="D14">
        <f t="shared" si="0"/>
        <v>0</v>
      </c>
      <c r="E14">
        <v>0</v>
      </c>
      <c r="F14">
        <v>0</v>
      </c>
    </row>
    <row r="15" spans="3:6" ht="13.5">
      <c r="C15" t="s">
        <v>56</v>
      </c>
      <c r="D15">
        <f t="shared" si="0"/>
        <v>0</v>
      </c>
      <c r="E15">
        <v>0</v>
      </c>
      <c r="F15">
        <v>0</v>
      </c>
    </row>
    <row r="16" spans="3:6" ht="13.5">
      <c r="C16" t="s">
        <v>57</v>
      </c>
      <c r="D16">
        <f t="shared" si="0"/>
        <v>0</v>
      </c>
      <c r="E16">
        <v>0</v>
      </c>
      <c r="F16">
        <v>0</v>
      </c>
    </row>
    <row r="17" spans="3:6" ht="13.5">
      <c r="C17" t="s">
        <v>58</v>
      </c>
      <c r="D17">
        <f t="shared" si="0"/>
        <v>0</v>
      </c>
      <c r="E17">
        <v>0</v>
      </c>
      <c r="F17">
        <v>0</v>
      </c>
    </row>
    <row r="18" spans="3:6" ht="13.5">
      <c r="C18" t="s">
        <v>59</v>
      </c>
      <c r="D18">
        <f t="shared" si="0"/>
        <v>0</v>
      </c>
      <c r="E18">
        <v>0</v>
      </c>
      <c r="F18">
        <v>0</v>
      </c>
    </row>
    <row r="19" spans="3:6" ht="13.5">
      <c r="C19" t="s">
        <v>60</v>
      </c>
      <c r="D19">
        <f t="shared" si="0"/>
        <v>0</v>
      </c>
      <c r="E19">
        <v>0</v>
      </c>
      <c r="F19">
        <v>0</v>
      </c>
    </row>
    <row r="20" spans="1:6" ht="13.5">
      <c r="A20" t="s">
        <v>97</v>
      </c>
      <c r="B20">
        <v>0</v>
      </c>
      <c r="C20" t="s">
        <v>61</v>
      </c>
      <c r="D20">
        <f t="shared" si="0"/>
        <v>0</v>
      </c>
      <c r="E20">
        <v>0</v>
      </c>
      <c r="F20">
        <v>0</v>
      </c>
    </row>
    <row r="21" spans="3:6" ht="13.5">
      <c r="C21" t="s">
        <v>62</v>
      </c>
      <c r="D21">
        <f t="shared" si="0"/>
        <v>0</v>
      </c>
      <c r="E21">
        <v>0</v>
      </c>
      <c r="F21">
        <v>0</v>
      </c>
    </row>
    <row r="22" spans="3:6" ht="13.5">
      <c r="C22" t="s">
        <v>63</v>
      </c>
      <c r="D22">
        <f t="shared" si="0"/>
        <v>0</v>
      </c>
      <c r="E22">
        <v>0</v>
      </c>
      <c r="F22">
        <v>0</v>
      </c>
    </row>
    <row r="23" spans="3:6" ht="13.5">
      <c r="C23" t="s">
        <v>64</v>
      </c>
      <c r="D23">
        <f t="shared" si="0"/>
        <v>0</v>
      </c>
      <c r="E23">
        <v>0</v>
      </c>
      <c r="F23">
        <v>0</v>
      </c>
    </row>
    <row r="24" spans="3:6" ht="13.5">
      <c r="C24" t="s">
        <v>65</v>
      </c>
      <c r="D24">
        <f t="shared" si="0"/>
        <v>0</v>
      </c>
      <c r="E24">
        <v>0</v>
      </c>
      <c r="F24">
        <v>0</v>
      </c>
    </row>
    <row r="25" spans="3:6" ht="13.5">
      <c r="C25" t="s">
        <v>66</v>
      </c>
      <c r="D25">
        <f t="shared" si="0"/>
        <v>0</v>
      </c>
      <c r="E25">
        <v>0</v>
      </c>
      <c r="F25">
        <v>0</v>
      </c>
    </row>
    <row r="26" spans="3:6" ht="13.5">
      <c r="C26" t="s">
        <v>67</v>
      </c>
      <c r="D26">
        <f t="shared" si="0"/>
        <v>21463622</v>
      </c>
      <c r="E26">
        <f>SUM(E5:E25)</f>
        <v>21463622</v>
      </c>
      <c r="F26">
        <f>SUM(F5:F25)</f>
        <v>0</v>
      </c>
    </row>
    <row r="27" spans="3:6" ht="13.5">
      <c r="C27" t="s">
        <v>68</v>
      </c>
      <c r="D27">
        <f>B5-D26</f>
        <v>0</v>
      </c>
      <c r="E27">
        <f>B6-E26</f>
        <v>0</v>
      </c>
      <c r="F27">
        <f>B7-F26</f>
        <v>0</v>
      </c>
    </row>
    <row r="28" spans="1:6" ht="13.5">
      <c r="A28" t="s">
        <v>22</v>
      </c>
      <c r="B28">
        <f>B5+B20</f>
        <v>21463622</v>
      </c>
      <c r="C28" t="s">
        <v>23</v>
      </c>
      <c r="D28">
        <f>D26+D27</f>
        <v>21463622</v>
      </c>
      <c r="E28">
        <f>E26+E27</f>
        <v>21463622</v>
      </c>
      <c r="F28">
        <f>F26+F27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1" t="s">
        <v>98</v>
      </c>
    </row>
    <row r="2" spans="1:5" ht="13.5">
      <c r="A2" t="s">
        <v>24</v>
      </c>
      <c r="E2" t="s">
        <v>0</v>
      </c>
    </row>
    <row r="3" spans="1:5" ht="13.5">
      <c r="A3" t="s">
        <v>99</v>
      </c>
      <c r="C3" t="s">
        <v>25</v>
      </c>
      <c r="D3" t="s">
        <v>34</v>
      </c>
      <c r="E3" t="s">
        <v>88</v>
      </c>
    </row>
    <row r="4" spans="1:2" ht="13.5">
      <c r="A4" t="s">
        <v>72</v>
      </c>
      <c r="B4" t="s">
        <v>73</v>
      </c>
    </row>
    <row r="5" spans="2:5" ht="13.5">
      <c r="B5" t="s">
        <v>25</v>
      </c>
      <c r="C5">
        <v>21463622</v>
      </c>
      <c r="D5">
        <v>21013622</v>
      </c>
      <c r="E5">
        <v>450000</v>
      </c>
    </row>
    <row r="6" spans="1:5" ht="13.5">
      <c r="A6" t="s">
        <v>79</v>
      </c>
      <c r="B6" t="s">
        <v>80</v>
      </c>
      <c r="C6">
        <v>21463622</v>
      </c>
      <c r="D6">
        <v>21013622</v>
      </c>
      <c r="E6">
        <v>450000</v>
      </c>
    </row>
    <row r="7" spans="1:5" ht="13.5">
      <c r="A7" t="s">
        <v>81</v>
      </c>
      <c r="B7" t="s">
        <v>82</v>
      </c>
      <c r="C7">
        <v>21463622</v>
      </c>
      <c r="D7">
        <v>21013622</v>
      </c>
      <c r="E7">
        <v>450000</v>
      </c>
    </row>
    <row r="8" spans="1:5" ht="13.5">
      <c r="A8" t="s">
        <v>83</v>
      </c>
      <c r="B8" t="s">
        <v>84</v>
      </c>
      <c r="C8">
        <v>21013622</v>
      </c>
      <c r="D8">
        <v>21013622</v>
      </c>
      <c r="E8">
        <v>0</v>
      </c>
    </row>
    <row r="9" spans="1:5" ht="13.5">
      <c r="A9" t="s">
        <v>85</v>
      </c>
      <c r="B9" t="s">
        <v>86</v>
      </c>
      <c r="C9">
        <v>450000</v>
      </c>
      <c r="D9">
        <v>0</v>
      </c>
      <c r="E9">
        <v>450000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1" t="s">
        <v>100</v>
      </c>
    </row>
    <row r="2" spans="1:2" ht="13.5">
      <c r="A2" t="s">
        <v>24</v>
      </c>
      <c r="B2" t="s">
        <v>0</v>
      </c>
    </row>
    <row r="3" spans="1:2" ht="13.5">
      <c r="A3" t="s">
        <v>101</v>
      </c>
      <c r="B3" t="s">
        <v>35</v>
      </c>
    </row>
    <row r="4" ht="13.5">
      <c r="A4" t="s">
        <v>73</v>
      </c>
    </row>
    <row r="5" spans="1:2" ht="13.5">
      <c r="A5" t="s">
        <v>25</v>
      </c>
      <c r="B5">
        <v>21013623</v>
      </c>
    </row>
    <row r="6" spans="1:2" ht="13.5">
      <c r="A6" t="s">
        <v>38</v>
      </c>
      <c r="B6">
        <v>13795401</v>
      </c>
    </row>
    <row r="7" spans="1:2" ht="13.5">
      <c r="A7" t="s">
        <v>102</v>
      </c>
      <c r="B7">
        <v>5781780</v>
      </c>
    </row>
    <row r="8" spans="1:2" ht="13.5">
      <c r="A8" t="s">
        <v>103</v>
      </c>
      <c r="B8">
        <v>2904500</v>
      </c>
    </row>
    <row r="9" spans="1:2" ht="13.5">
      <c r="A9" t="s">
        <v>104</v>
      </c>
      <c r="B9">
        <v>141660</v>
      </c>
    </row>
    <row r="10" spans="1:2" ht="13.5">
      <c r="A10" t="s">
        <v>105</v>
      </c>
      <c r="B10">
        <v>378050</v>
      </c>
    </row>
    <row r="11" spans="1:2" ht="13.5">
      <c r="A11" t="s">
        <v>106</v>
      </c>
      <c r="B11">
        <v>820482</v>
      </c>
    </row>
    <row r="12" spans="1:2" ht="13.5">
      <c r="A12" t="s">
        <v>107</v>
      </c>
      <c r="B12">
        <v>67267</v>
      </c>
    </row>
    <row r="13" spans="1:2" ht="13.5">
      <c r="A13" t="s">
        <v>108</v>
      </c>
      <c r="B13">
        <v>48149</v>
      </c>
    </row>
    <row r="14" spans="1:2" ht="13.5">
      <c r="A14" t="s">
        <v>109</v>
      </c>
      <c r="B14">
        <v>1055700</v>
      </c>
    </row>
    <row r="15" spans="1:2" ht="13.5">
      <c r="A15" t="s">
        <v>39</v>
      </c>
      <c r="B15">
        <v>2024006</v>
      </c>
    </row>
    <row r="16" spans="1:2" ht="13.5">
      <c r="A16" t="s">
        <v>110</v>
      </c>
      <c r="B16">
        <v>5040</v>
      </c>
    </row>
    <row r="17" spans="1:2" ht="13.5">
      <c r="A17" t="s">
        <v>111</v>
      </c>
      <c r="B17">
        <v>568767</v>
      </c>
    </row>
    <row r="18" spans="1:2" ht="13.5">
      <c r="A18" t="s">
        <v>40</v>
      </c>
      <c r="B18">
        <v>6002000</v>
      </c>
    </row>
    <row r="19" spans="1:2" ht="13.5">
      <c r="A19" t="s">
        <v>112</v>
      </c>
      <c r="B19">
        <v>3460706</v>
      </c>
    </row>
    <row r="20" spans="1:2" ht="13.5">
      <c r="A20" t="s">
        <v>113</v>
      </c>
      <c r="B20">
        <v>290000</v>
      </c>
    </row>
    <row r="21" spans="1:2" ht="13.5">
      <c r="A21" t="s">
        <v>114</v>
      </c>
      <c r="B21">
        <v>300000</v>
      </c>
    </row>
    <row r="22" spans="1:2" ht="13.5">
      <c r="A22" t="s">
        <v>115</v>
      </c>
      <c r="B22">
        <v>244800</v>
      </c>
    </row>
    <row r="23" spans="1:2" ht="13.5">
      <c r="A23" t="s">
        <v>116</v>
      </c>
      <c r="B23">
        <v>600000</v>
      </c>
    </row>
    <row r="24" spans="1:2" ht="13.5">
      <c r="A24" t="s">
        <v>117</v>
      </c>
      <c r="B24">
        <v>48000</v>
      </c>
    </row>
    <row r="25" spans="1:2" ht="13.5">
      <c r="A25" t="s">
        <v>118</v>
      </c>
      <c r="B25">
        <v>115636</v>
      </c>
    </row>
    <row r="26" spans="1:2" ht="13.5">
      <c r="A26" t="s">
        <v>119</v>
      </c>
      <c r="B26">
        <v>320000</v>
      </c>
    </row>
    <row r="27" spans="1:2" ht="13.5">
      <c r="A27" t="s">
        <v>120</v>
      </c>
      <c r="B27">
        <v>115636</v>
      </c>
    </row>
    <row r="28" spans="1:2" ht="13.5">
      <c r="A28" t="s">
        <v>121</v>
      </c>
      <c r="B28">
        <v>207222</v>
      </c>
    </row>
    <row r="29" spans="1:2" ht="13.5">
      <c r="A29" t="s">
        <v>122</v>
      </c>
      <c r="B29">
        <v>300000</v>
      </c>
    </row>
    <row r="30" spans="1:2" ht="13.5">
      <c r="A30" t="s">
        <v>41</v>
      </c>
      <c r="B30">
        <v>1216222</v>
      </c>
    </row>
    <row r="31" spans="1:2" ht="13.5">
      <c r="A31" t="s">
        <v>123</v>
      </c>
      <c r="B31">
        <v>60648</v>
      </c>
    </row>
    <row r="32" spans="1:2" ht="13.5">
      <c r="A32" t="s">
        <v>124</v>
      </c>
      <c r="B32">
        <v>1155574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1" t="s">
        <v>125</v>
      </c>
    </row>
    <row r="2" ht="13.5">
      <c r="H2" t="s">
        <v>0</v>
      </c>
    </row>
    <row r="3" spans="1:8" ht="13.5">
      <c r="A3" t="s">
        <v>42</v>
      </c>
      <c r="B3" t="s">
        <v>71</v>
      </c>
      <c r="C3" t="s">
        <v>126</v>
      </c>
      <c r="D3" t="s">
        <v>127</v>
      </c>
      <c r="E3" t="s">
        <v>128</v>
      </c>
      <c r="H3" t="s">
        <v>43</v>
      </c>
    </row>
    <row r="4" spans="5:7" ht="13.5">
      <c r="E4" t="s">
        <v>35</v>
      </c>
      <c r="F4" t="s">
        <v>129</v>
      </c>
      <c r="G4" t="s">
        <v>130</v>
      </c>
    </row>
    <row r="5" spans="1:8" ht="13.5">
      <c r="A5" t="s">
        <v>44</v>
      </c>
      <c r="B5">
        <v>683200</v>
      </c>
      <c r="C5">
        <v>0</v>
      </c>
      <c r="D5">
        <v>320000</v>
      </c>
      <c r="E5">
        <v>363200</v>
      </c>
      <c r="F5">
        <v>363200</v>
      </c>
      <c r="G5">
        <v>0</v>
      </c>
      <c r="H5" t="s">
        <v>131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3.5">
      <c r="A1" t="s">
        <v>132</v>
      </c>
    </row>
    <row r="2" ht="13.5">
      <c r="A2" t="s">
        <v>24</v>
      </c>
    </row>
    <row r="3" spans="1:3" ht="13.5">
      <c r="A3" t="s">
        <v>133</v>
      </c>
      <c r="B3" t="s">
        <v>73</v>
      </c>
      <c r="C3" t="s">
        <v>134</v>
      </c>
    </row>
    <row r="4" spans="3:5" ht="13.5">
      <c r="C4" t="s">
        <v>35</v>
      </c>
      <c r="D4" t="s">
        <v>34</v>
      </c>
      <c r="E4" t="s">
        <v>88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modified xsi:type="dcterms:W3CDTF">2017-04-26T02:35:19Z</dcterms:modified>
  <cp:category/>
  <cp:version/>
  <cp:contentType/>
  <cp:contentStatus/>
</cp:coreProperties>
</file>