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5756" windowHeight="6648" firstSheet="6" activeTab="7"/>
  </bookViews>
  <sheets>
    <sheet name="收支预算总表(公开)" sheetId="1" r:id="rId1"/>
    <sheet name="收入预算总表(公开) " sheetId="2" r:id="rId2"/>
    <sheet name="支出预算总表(公开) " sheetId="3" r:id="rId3"/>
    <sheet name="财政拨款收支预算总表(公开) " sheetId="4" r:id="rId4"/>
    <sheet name="一般公共预算支出表(公开)" sheetId="5" r:id="rId5"/>
    <sheet name="一般公共预算基本支出表(公开) " sheetId="6" r:id="rId6"/>
    <sheet name="“三公”经费预算表" sheetId="7" r:id="rId7"/>
    <sheet name="部门政府性基金预算支出表(公开)" sheetId="8" r:id="rId8"/>
  </sheets>
  <definedNames/>
  <calcPr fullCalcOnLoad="1"/>
</workbook>
</file>

<file path=xl/sharedStrings.xml><?xml version="1.0" encoding="utf-8"?>
<sst xmlns="http://schemas.openxmlformats.org/spreadsheetml/2006/main" count="198" uniqueCount="134">
  <si>
    <t>单位：元</t>
  </si>
  <si>
    <t>本年预算</t>
  </si>
  <si>
    <t>一、基本支出财政拨款（减抵支收入后）</t>
  </si>
  <si>
    <t>二、纳入预算管理的非税收入拨款</t>
  </si>
  <si>
    <t xml:space="preserve">    行政性收费收入</t>
  </si>
  <si>
    <t xml:space="preserve">    罚没收入</t>
  </si>
  <si>
    <t xml:space="preserve">    专项收入</t>
  </si>
  <si>
    <t xml:space="preserve">    国有资产有偿使用收入</t>
  </si>
  <si>
    <t xml:space="preserve">    其他纳入预算管理的非税收入</t>
  </si>
  <si>
    <t>三、专项资金拨款</t>
  </si>
  <si>
    <t xml:space="preserve">   上级专项资金</t>
  </si>
  <si>
    <t xml:space="preserve">    本级专项资金</t>
  </si>
  <si>
    <t>四、政府性基金收入拨款</t>
  </si>
  <si>
    <t>五、事业单位经营服务性收入</t>
  </si>
  <si>
    <t>六、其他收入</t>
  </si>
  <si>
    <t>七、上级补助收入</t>
  </si>
  <si>
    <t xml:space="preserve">    本年收入合计</t>
  </si>
  <si>
    <t>十、上年结转</t>
  </si>
  <si>
    <t>收入合计</t>
  </si>
  <si>
    <t>支出总计</t>
  </si>
  <si>
    <t>合计</t>
  </si>
  <si>
    <t>专项资金拨款</t>
  </si>
  <si>
    <t>基本支出</t>
  </si>
  <si>
    <t>小计</t>
  </si>
  <si>
    <t>工资福利支出</t>
  </si>
  <si>
    <t xml:space="preserve">  机关事业单位基本养老保险缴费</t>
  </si>
  <si>
    <t>商品和服务支出</t>
  </si>
  <si>
    <t>对个人和家庭的补助</t>
  </si>
  <si>
    <t>单位名称</t>
  </si>
  <si>
    <t>备注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</si>
  <si>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</si>
  <si>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</si>
  <si>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</si>
  <si>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</si>
  <si>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</si>
  <si>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</si>
  <si>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</si>
  <si>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</si>
  <si>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</si>
  <si>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</si>
  <si>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</si>
  <si>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</si>
  <si>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</si>
  <si>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</si>
  <si>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</si>
  <si>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</si>
  <si>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</si>
  <si>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</si>
  <si>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</si>
  <si>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</si>
  <si>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</si>
  <si>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</si>
  <si>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</si>
  <si>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科目</t>
  </si>
  <si>
    <t>总计</t>
  </si>
  <si>
    <t>科目代码</t>
  </si>
  <si>
    <t>科目名称</t>
  </si>
  <si>
    <t>罚没收入</t>
  </si>
  <si>
    <t>204</t>
  </si>
  <si>
    <t>公共安全支出</t>
  </si>
  <si>
    <t xml:space="preserve">  02</t>
  </si>
  <si>
    <t xml:space="preserve">  公安</t>
  </si>
  <si>
    <t xml:space="preserve">    2040201</t>
  </si>
  <si>
    <t xml:space="preserve">    行政运行（公安）</t>
  </si>
  <si>
    <t>项目支出</t>
  </si>
  <si>
    <t>事业单位经营服务支出</t>
  </si>
  <si>
    <t>上缴上级支出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</si>
  <si>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</si>
  <si>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</si>
  <si>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</si>
  <si>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</si>
  <si>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</si>
  <si>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</si>
  <si>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功能分类科目</t>
  </si>
  <si>
    <t>经济分类科目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</si>
  <si>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</si>
  <si>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</si>
  <si>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</si>
  <si>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</si>
  <si>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</si>
  <si>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</si>
  <si>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</si>
  <si>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医疗补助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</si>
  <si>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</si>
  <si>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</si>
  <si>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</si>
  <si>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</si>
  <si>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</si>
  <si>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</si>
  <si>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</si>
  <si>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</si>
  <si>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</si>
  <si>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 xml:space="preserve">  培训费</t>
  </si>
  <si>
    <t xml:space="preserve">  住房公积金</t>
  </si>
  <si>
    <t>因公出国（境）费</t>
  </si>
  <si>
    <t>公务接待费</t>
  </si>
  <si>
    <t>公务用车费</t>
  </si>
  <si>
    <t>公务用车运行维护费</t>
  </si>
  <si>
    <t>公务用车购置费</t>
  </si>
  <si>
    <t xml:space="preserve"> </t>
  </si>
  <si>
    <t>科目编码</t>
  </si>
  <si>
    <t>本年政府性基金预算支出数</t>
  </si>
  <si>
    <t>项   目</t>
  </si>
  <si>
    <t>项   目</t>
  </si>
  <si>
    <t>支    出</t>
  </si>
  <si>
    <t>收    入</t>
  </si>
  <si>
    <t>总计</t>
  </si>
  <si>
    <t>单位名称：隆回县森林公安局</t>
  </si>
  <si>
    <t>收      入</t>
  </si>
  <si>
    <t>支       出</t>
  </si>
  <si>
    <t>项       目</t>
  </si>
  <si>
    <t>项     目</t>
  </si>
  <si>
    <t>其他纳入预算管理的非税收入</t>
  </si>
  <si>
    <t>隆回县森林公安局2017年收支预算总表</t>
  </si>
  <si>
    <t>行政性收
费收入</t>
  </si>
  <si>
    <t>基本支出财
政拨款
(减抵支收入后)</t>
  </si>
  <si>
    <t>专项
收入</t>
  </si>
  <si>
    <t>国有资产
有偿使用
收入</t>
  </si>
  <si>
    <t>上级专
项资金</t>
  </si>
  <si>
    <t>本级专
项资金</t>
  </si>
  <si>
    <t>单位：元</t>
  </si>
  <si>
    <t>隆回县森林公安局2017年收入预算总表</t>
  </si>
  <si>
    <t>纳入预算管理的非税收入拨款</t>
  </si>
  <si>
    <t>隆回县森林公安局2017年支出预算总表</t>
  </si>
  <si>
    <t>隆回县森林公安局2017年财政拨款收支预算总表</t>
  </si>
  <si>
    <t>隆回县森林公安局2017年一般公共预算支出表</t>
  </si>
  <si>
    <t>合    计</t>
  </si>
  <si>
    <t>合   计</t>
  </si>
  <si>
    <t>单位名称：隆回县森林公安局</t>
  </si>
  <si>
    <t>单位名称：隆回县森林公安局</t>
  </si>
  <si>
    <t>隆回县森林公安局2017年一般公共预算基本支出表</t>
  </si>
  <si>
    <t>隆回县森林公安局2017年“三公”经费预算表</t>
  </si>
  <si>
    <t>隆回县森林公安局</t>
  </si>
  <si>
    <t>隆回县森林公安局2017年政府性基金预算支出表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</si>
</sst>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C32" sqref="A1:IV16384"/>
    </sheetView>
  </sheetViews>
  <sheetFormatPr defaultColWidth="9.00390625" defaultRowHeight="14.25"/>
  <cols>
    <col min="1" max="1" width="39.75390625" style="0" bestFit="1" customWidth="1"/>
    <col min="2" max="2" width="19.625" style="1" customWidth="1"/>
    <col min="3" max="3" width="33.625" style="0" customWidth="1"/>
    <col min="4" max="4" width="19.50390625" style="1" customWidth="1"/>
  </cols>
  <sheetData>
    <row r="1" spans="1:4" ht="29.25" customHeight="1">
      <c r="A1" s="5" t="s">
        <v>113</v>
      </c>
      <c r="B1" s="5"/>
      <c r="C1" s="5"/>
      <c r="D1" s="5"/>
    </row>
    <row r="2" spans="1:4" ht="15">
      <c r="A2" t="s">
        <v>107</v>
      </c>
      <c r="D2" s="1" t="s">
        <v>0</v>
      </c>
    </row>
    <row r="3" spans="1:4" ht="15">
      <c r="A3" s="2" t="s">
        <v>108</v>
      </c>
      <c r="B3" s="2"/>
      <c r="C3" s="2" t="s">
        <v>109</v>
      </c>
      <c r="D3" s="2"/>
    </row>
    <row r="4" spans="1:4" ht="15">
      <c r="A4" s="2" t="s">
        <v>110</v>
      </c>
      <c r="B4" s="2" t="s">
        <v>1</v>
      </c>
      <c r="C4" s="2" t="s">
        <v>111</v>
      </c>
      <c r="D4" s="2" t="s">
        <v>1</v>
      </c>
    </row>
    <row r="5" spans="1:4" ht="15">
      <c r="A5" s="3" t="s">
        <v>2</v>
      </c>
      <c r="B5" s="2">
        <v>3068126</v>
      </c>
      <c r="C5" s="3" t="s">
        <v>30</v>
      </c>
      <c r="D5" s="2">
        <v>0</v>
      </c>
    </row>
    <row r="6" spans="1:4" ht="15">
      <c r="A6" s="3" t="s">
        <v>3</v>
      </c>
      <c r="B6" s="2">
        <f>B7+B8+B9</f>
        <v>220000</v>
      </c>
      <c r="C6" s="3" t="s">
        <v>31</v>
      </c>
      <c r="D6" s="2">
        <v>0</v>
      </c>
    </row>
    <row r="7" spans="1:4" ht="15">
      <c r="A7" s="3" t="s">
        <v>4</v>
      </c>
      <c r="B7" s="2">
        <v>0</v>
      </c>
      <c r="C7" s="3" t="s">
        <v>32</v>
      </c>
      <c r="D7" s="2">
        <v>3288126</v>
      </c>
    </row>
    <row r="8" spans="1:4" ht="15">
      <c r="A8" s="3" t="s">
        <v>5</v>
      </c>
      <c r="B8" s="2">
        <v>220000</v>
      </c>
      <c r="C8" s="3" t="s">
        <v>33</v>
      </c>
      <c r="D8" s="2">
        <v>0</v>
      </c>
    </row>
    <row r="9" spans="1:4" ht="15">
      <c r="A9" s="3" t="s">
        <v>6</v>
      </c>
      <c r="B9" s="2">
        <v>0</v>
      </c>
      <c r="C9" s="3" t="s">
        <v>34</v>
      </c>
      <c r="D9" s="2">
        <v>0</v>
      </c>
    </row>
    <row r="10" spans="1:4" ht="15">
      <c r="A10" s="3" t="s">
        <v>7</v>
      </c>
      <c r="B10" s="2">
        <v>0</v>
      </c>
      <c r="C10" s="3" t="s">
        <v>35</v>
      </c>
      <c r="D10" s="2">
        <v>0</v>
      </c>
    </row>
    <row r="11" spans="1:4" ht="15">
      <c r="A11" s="3" t="s">
        <v>8</v>
      </c>
      <c r="B11" s="2">
        <v>0</v>
      </c>
      <c r="C11" s="3" t="s">
        <v>36</v>
      </c>
      <c r="D11" s="2">
        <v>0</v>
      </c>
    </row>
    <row r="12" spans="1:4" ht="15">
      <c r="A12" s="3" t="s">
        <v>9</v>
      </c>
      <c r="B12" s="2">
        <f>B13+B14</f>
        <v>0</v>
      </c>
      <c r="C12" s="3" t="s">
        <v>37</v>
      </c>
      <c r="D12" s="2">
        <v>0</v>
      </c>
    </row>
    <row r="13" spans="1:4" ht="15">
      <c r="A13" s="3" t="s">
        <v>10</v>
      </c>
      <c r="B13" s="2">
        <v>0</v>
      </c>
      <c r="C13" s="3" t="s">
        <v>38</v>
      </c>
      <c r="D13" s="2">
        <v>0</v>
      </c>
    </row>
    <row r="14" spans="1:4" ht="15">
      <c r="A14" s="3" t="s">
        <v>11</v>
      </c>
      <c r="B14" s="2">
        <v>0</v>
      </c>
      <c r="C14" s="3" t="s">
        <v>39</v>
      </c>
      <c r="D14" s="2">
        <v>0</v>
      </c>
    </row>
    <row r="15" spans="1:4" ht="15">
      <c r="A15" s="3" t="s">
        <v>12</v>
      </c>
      <c r="B15" s="2">
        <v>0</v>
      </c>
      <c r="C15" s="3" t="s">
        <v>40</v>
      </c>
      <c r="D15" s="2">
        <v>0</v>
      </c>
    </row>
    <row r="16" spans="1:4" ht="15">
      <c r="A16" s="3" t="s">
        <v>13</v>
      </c>
      <c r="B16" s="2">
        <v>0</v>
      </c>
      <c r="C16" s="3" t="s">
        <v>41</v>
      </c>
      <c r="D16" s="2">
        <v>0</v>
      </c>
    </row>
    <row r="17" spans="1:4" ht="15">
      <c r="A17" s="3" t="s">
        <v>14</v>
      </c>
      <c r="B17" s="2">
        <v>0</v>
      </c>
      <c r="C17" s="3" t="s">
        <v>42</v>
      </c>
      <c r="D17" s="2">
        <v>0</v>
      </c>
    </row>
    <row r="18" spans="1:4" ht="15">
      <c r="A18" s="3" t="s">
        <v>15</v>
      </c>
      <c r="B18" s="2">
        <v>0</v>
      </c>
      <c r="C18" s="3" t="s">
        <v>43</v>
      </c>
      <c r="D18" s="2">
        <v>0</v>
      </c>
    </row>
    <row r="19" spans="1:4" ht="15">
      <c r="A19" s="3"/>
      <c r="B19" s="2"/>
      <c r="C19" s="3" t="s">
        <v>44</v>
      </c>
      <c r="D19" s="2">
        <v>0</v>
      </c>
    </row>
    <row r="20" spans="1:4" ht="15">
      <c r="A20" s="3"/>
      <c r="B20" s="2"/>
      <c r="C20" s="3" t="s">
        <v>45</v>
      </c>
      <c r="D20" s="2">
        <v>0</v>
      </c>
    </row>
    <row r="21" spans="1:4" ht="15">
      <c r="A21" s="3"/>
      <c r="B21" s="2"/>
      <c r="C21" s="3" t="s">
        <v>46</v>
      </c>
      <c r="D21" s="2">
        <v>0</v>
      </c>
    </row>
    <row r="22" spans="1:4" ht="15">
      <c r="A22" s="3"/>
      <c r="B22" s="2"/>
      <c r="C22" s="3" t="s">
        <v>47</v>
      </c>
      <c r="D22" s="2">
        <v>0</v>
      </c>
    </row>
    <row r="23" spans="1:4" ht="15">
      <c r="A23" s="3"/>
      <c r="B23" s="2"/>
      <c r="C23" s="3" t="s">
        <v>48</v>
      </c>
      <c r="D23" s="2">
        <v>0</v>
      </c>
    </row>
    <row r="24" spans="1:4" ht="15">
      <c r="A24" s="3"/>
      <c r="B24" s="2"/>
      <c r="C24" s="3" t="s">
        <v>49</v>
      </c>
      <c r="D24" s="2">
        <v>0</v>
      </c>
    </row>
    <row r="25" spans="1:4" ht="15">
      <c r="A25" s="3"/>
      <c r="B25" s="2"/>
      <c r="C25" s="3" t="s">
        <v>50</v>
      </c>
      <c r="D25" s="2">
        <v>0</v>
      </c>
    </row>
    <row r="26" spans="1:4" ht="15">
      <c r="A26" s="3" t="s">
        <v>16</v>
      </c>
      <c r="B26" s="2">
        <f>B5+B6+B12+B15+B16+B17+B18</f>
        <v>3288126</v>
      </c>
      <c r="C26" s="3" t="s">
        <v>51</v>
      </c>
      <c r="D26" s="2">
        <f>SUM(D5:D25)</f>
        <v>3288126</v>
      </c>
    </row>
    <row r="27" spans="1:4" ht="15">
      <c r="A27" s="3" t="s">
        <v>17</v>
      </c>
      <c r="B27" s="2">
        <v>0</v>
      </c>
      <c r="C27" s="3" t="s">
        <v>52</v>
      </c>
      <c r="D27" s="2">
        <f>D28-D26</f>
        <v>0</v>
      </c>
    </row>
    <row r="28" spans="1:4" ht="15">
      <c r="A28" s="3" t="s">
        <v>18</v>
      </c>
      <c r="B28" s="2">
        <v>3288126</v>
      </c>
      <c r="C28" s="3" t="s">
        <v>19</v>
      </c>
      <c r="D28" s="2">
        <f>D26+D27</f>
        <v>3288126</v>
      </c>
    </row>
  </sheetData>
  <mergeCells count="1">
    <mergeCell ref="A1:D1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7">
      <selection activeCell="L4" sqref="A1:IV16384"/>
    </sheetView>
  </sheetViews>
  <sheetFormatPr defaultColWidth="9.00390625" defaultRowHeight="14.25"/>
  <cols>
    <col min="1" max="1" width="11.75390625" style="0" customWidth="1"/>
    <col min="2" max="2" width="13.625" style="0" customWidth="1"/>
    <col min="3" max="3" width="8.75390625" style="1" customWidth="1"/>
    <col min="4" max="4" width="18.25390625" style="1" customWidth="1"/>
    <col min="5" max="5" width="12.75390625" style="1" customWidth="1"/>
    <col min="6" max="6" width="8.75390625" style="1" customWidth="1"/>
    <col min="7" max="7" width="7.125" style="1" customWidth="1"/>
    <col min="8" max="8" width="10.25390625" style="1" customWidth="1"/>
    <col min="9" max="9" width="11.00390625" style="1" customWidth="1"/>
    <col min="10" max="11" width="8.75390625" style="1" customWidth="1"/>
  </cols>
  <sheetData>
    <row r="1" spans="1:11" ht="88.5" customHeight="1">
      <c r="A1" s="5" t="s">
        <v>121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7" t="s">
        <v>107</v>
      </c>
      <c r="B2" s="7"/>
      <c r="C2" s="7"/>
      <c r="J2" s="5" t="s">
        <v>120</v>
      </c>
      <c r="K2" s="5"/>
    </row>
    <row r="3" spans="1:11" ht="53.25" customHeight="1">
      <c r="A3" s="2" t="s">
        <v>53</v>
      </c>
      <c r="B3" s="3"/>
      <c r="C3" s="2" t="s">
        <v>54</v>
      </c>
      <c r="D3" s="4" t="s">
        <v>115</v>
      </c>
      <c r="E3" s="8" t="s">
        <v>122</v>
      </c>
      <c r="F3" s="9"/>
      <c r="G3" s="9"/>
      <c r="H3" s="10"/>
      <c r="I3" s="6" t="s">
        <v>21</v>
      </c>
      <c r="J3" s="6"/>
      <c r="K3" s="6"/>
    </row>
    <row r="4" spans="1:11" ht="46.5">
      <c r="A4" s="3" t="s">
        <v>55</v>
      </c>
      <c r="B4" s="2" t="s">
        <v>56</v>
      </c>
      <c r="C4" s="2"/>
      <c r="D4" s="2"/>
      <c r="E4" s="4" t="s">
        <v>114</v>
      </c>
      <c r="F4" s="2" t="s">
        <v>57</v>
      </c>
      <c r="G4" s="4" t="s">
        <v>116</v>
      </c>
      <c r="H4" s="4" t="s">
        <v>117</v>
      </c>
      <c r="I4" s="4" t="s">
        <v>112</v>
      </c>
      <c r="J4" s="4" t="s">
        <v>118</v>
      </c>
      <c r="K4" s="4" t="s">
        <v>119</v>
      </c>
    </row>
    <row r="5" spans="1:11" ht="15">
      <c r="A5" s="3"/>
      <c r="B5" s="3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3"/>
      <c r="B6" s="2" t="s">
        <v>20</v>
      </c>
      <c r="C6" s="2">
        <v>3288126</v>
      </c>
      <c r="D6" s="2">
        <v>3068126</v>
      </c>
      <c r="E6" s="2">
        <v>0</v>
      </c>
      <c r="F6" s="2">
        <v>220000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ht="15">
      <c r="A7" s="3" t="s">
        <v>58</v>
      </c>
      <c r="B7" s="3" t="s">
        <v>59</v>
      </c>
      <c r="C7" s="2">
        <v>3288126</v>
      </c>
      <c r="D7" s="2">
        <v>3068126</v>
      </c>
      <c r="E7" s="2">
        <v>0</v>
      </c>
      <c r="F7" s="2">
        <v>220000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15">
      <c r="A8" s="3" t="s">
        <v>60</v>
      </c>
      <c r="B8" s="3" t="s">
        <v>61</v>
      </c>
      <c r="C8" s="2">
        <v>3288126</v>
      </c>
      <c r="D8" s="2">
        <v>3068126</v>
      </c>
      <c r="E8" s="2">
        <v>0</v>
      </c>
      <c r="F8" s="2">
        <v>220000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1:11" ht="15">
      <c r="A9" s="3" t="s">
        <v>62</v>
      </c>
      <c r="B9" s="3" t="s">
        <v>63</v>
      </c>
      <c r="C9" s="2">
        <v>3288126</v>
      </c>
      <c r="D9" s="2">
        <v>3068126</v>
      </c>
      <c r="E9" s="2">
        <v>0</v>
      </c>
      <c r="F9" s="2">
        <v>220000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</sheetData>
  <mergeCells count="5">
    <mergeCell ref="I3:K3"/>
    <mergeCell ref="J2:K2"/>
    <mergeCell ref="A1:K1"/>
    <mergeCell ref="A2:C2"/>
    <mergeCell ref="E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I10" sqref="A1:IV16384"/>
    </sheetView>
  </sheetViews>
  <sheetFormatPr defaultColWidth="9.00390625" defaultRowHeight="14.25"/>
  <cols>
    <col min="1" max="1" width="14.25390625" style="0" customWidth="1"/>
    <col min="2" max="2" width="20.375" style="0" customWidth="1"/>
    <col min="3" max="3" width="10.75390625" style="1" customWidth="1"/>
    <col min="4" max="4" width="14.25390625" style="1" customWidth="1"/>
    <col min="5" max="5" width="12.375" style="1" customWidth="1"/>
    <col min="6" max="6" width="22.25390625" style="1" customWidth="1"/>
    <col min="7" max="7" width="19.75390625" style="1" customWidth="1"/>
  </cols>
  <sheetData>
    <row r="1" spans="1:8" ht="91.5" customHeight="1">
      <c r="A1" s="5" t="s">
        <v>123</v>
      </c>
      <c r="B1" s="5"/>
      <c r="C1" s="5"/>
      <c r="D1" s="5"/>
      <c r="E1" s="5"/>
      <c r="F1" s="5"/>
      <c r="G1" s="5"/>
      <c r="H1" s="5"/>
    </row>
    <row r="2" spans="1:7" ht="15.75" customHeight="1">
      <c r="A2" s="11" t="s">
        <v>107</v>
      </c>
      <c r="B2" s="11"/>
      <c r="G2" s="1" t="s">
        <v>0</v>
      </c>
    </row>
    <row r="3" spans="1:7" ht="23.25" customHeight="1">
      <c r="A3" s="2" t="s">
        <v>55</v>
      </c>
      <c r="B3" s="2" t="s">
        <v>56</v>
      </c>
      <c r="C3" s="2" t="s">
        <v>20</v>
      </c>
      <c r="D3" s="2" t="s">
        <v>22</v>
      </c>
      <c r="E3" s="2" t="s">
        <v>64</v>
      </c>
      <c r="F3" s="2" t="s">
        <v>65</v>
      </c>
      <c r="G3" s="2" t="s">
        <v>66</v>
      </c>
    </row>
    <row r="4" spans="1:7" ht="15">
      <c r="A4" s="3"/>
      <c r="B4" s="3"/>
      <c r="C4" s="2"/>
      <c r="D4" s="2"/>
      <c r="E4" s="2"/>
      <c r="F4" s="2"/>
      <c r="G4" s="2"/>
    </row>
    <row r="5" spans="1:7" ht="15">
      <c r="A5" s="3"/>
      <c r="B5" s="3" t="s">
        <v>20</v>
      </c>
      <c r="C5" s="2">
        <v>3288126</v>
      </c>
      <c r="D5" s="2">
        <v>3288126</v>
      </c>
      <c r="E5" s="2">
        <v>0</v>
      </c>
      <c r="F5" s="2">
        <v>0</v>
      </c>
      <c r="G5" s="2">
        <v>0</v>
      </c>
    </row>
    <row r="6" spans="1:7" ht="15">
      <c r="A6" s="3" t="s">
        <v>58</v>
      </c>
      <c r="B6" s="3" t="s">
        <v>59</v>
      </c>
      <c r="C6" s="2">
        <v>3288126</v>
      </c>
      <c r="D6" s="2">
        <v>3288126</v>
      </c>
      <c r="E6" s="2">
        <v>0</v>
      </c>
      <c r="F6" s="2">
        <v>0</v>
      </c>
      <c r="G6" s="2">
        <v>0</v>
      </c>
    </row>
    <row r="7" spans="1:7" ht="15">
      <c r="A7" s="3" t="s">
        <v>60</v>
      </c>
      <c r="B7" s="3" t="s">
        <v>61</v>
      </c>
      <c r="C7" s="2">
        <v>3288126</v>
      </c>
      <c r="D7" s="2">
        <v>3288126</v>
      </c>
      <c r="E7" s="2">
        <v>0</v>
      </c>
      <c r="F7" s="2">
        <v>0</v>
      </c>
      <c r="G7" s="2">
        <v>0</v>
      </c>
    </row>
    <row r="8" spans="1:7" ht="15">
      <c r="A8" s="3" t="s">
        <v>62</v>
      </c>
      <c r="B8" s="3" t="s">
        <v>63</v>
      </c>
      <c r="C8" s="2">
        <v>3288126</v>
      </c>
      <c r="D8" s="2">
        <v>3288126</v>
      </c>
      <c r="E8" s="2">
        <v>0</v>
      </c>
      <c r="F8" s="2">
        <v>0</v>
      </c>
      <c r="G8" s="2">
        <v>0</v>
      </c>
    </row>
  </sheetData>
  <mergeCells count="2">
    <mergeCell ref="A1:H1"/>
    <mergeCell ref="A2:B2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0">
      <selection activeCell="A1" sqref="A1:F28"/>
    </sheetView>
  </sheetViews>
  <sheetFormatPr defaultColWidth="9.00390625" defaultRowHeight="14.25"/>
  <cols>
    <col min="1" max="1" width="22.75390625" style="0" customWidth="1"/>
    <col min="2" max="2" width="12.875" style="1" customWidth="1"/>
    <col min="3" max="3" width="25.375" style="0" customWidth="1"/>
    <col min="4" max="4" width="14.375" style="1" customWidth="1"/>
    <col min="5" max="5" width="18.125" style="1" bestFit="1" customWidth="1"/>
    <col min="6" max="6" width="20.25390625" style="1" bestFit="1" customWidth="1"/>
  </cols>
  <sheetData>
    <row r="1" spans="1:6" ht="30.75" customHeight="1">
      <c r="A1" s="5" t="s">
        <v>124</v>
      </c>
      <c r="B1" s="5"/>
      <c r="C1" s="5"/>
      <c r="D1" s="5"/>
      <c r="E1" s="5"/>
      <c r="F1" s="5"/>
    </row>
    <row r="2" spans="1:6" ht="15">
      <c r="A2" s="7" t="s">
        <v>107</v>
      </c>
      <c r="B2" s="7"/>
      <c r="F2" s="1" t="s">
        <v>0</v>
      </c>
    </row>
    <row r="3" spans="1:6" ht="15">
      <c r="A3" s="6" t="s">
        <v>105</v>
      </c>
      <c r="B3" s="6"/>
      <c r="C3" s="2" t="s">
        <v>104</v>
      </c>
      <c r="D3" s="2"/>
      <c r="E3" s="2"/>
      <c r="F3" s="2"/>
    </row>
    <row r="4" spans="1:6" ht="15">
      <c r="A4" s="2" t="s">
        <v>102</v>
      </c>
      <c r="B4" s="2" t="s">
        <v>1</v>
      </c>
      <c r="C4" s="2" t="s">
        <v>103</v>
      </c>
      <c r="D4" s="2" t="s">
        <v>106</v>
      </c>
      <c r="E4" s="2" t="s">
        <v>67</v>
      </c>
      <c r="F4" s="2" t="s">
        <v>68</v>
      </c>
    </row>
    <row r="5" spans="1:6" ht="15">
      <c r="A5" s="3" t="s">
        <v>69</v>
      </c>
      <c r="B5" s="2">
        <v>3288126</v>
      </c>
      <c r="C5" s="3" t="s">
        <v>30</v>
      </c>
      <c r="D5" s="2">
        <f aca="true" t="shared" si="0" ref="D5:D26">E5+F5</f>
        <v>0</v>
      </c>
      <c r="E5" s="2">
        <v>0</v>
      </c>
      <c r="F5" s="2">
        <v>0</v>
      </c>
    </row>
    <row r="6" spans="1:6" ht="15">
      <c r="A6" s="3" t="s">
        <v>70</v>
      </c>
      <c r="B6" s="2">
        <v>3288126</v>
      </c>
      <c r="C6" s="3" t="s">
        <v>31</v>
      </c>
      <c r="D6" s="2">
        <f t="shared" si="0"/>
        <v>0</v>
      </c>
      <c r="E6" s="2">
        <v>0</v>
      </c>
      <c r="F6" s="2">
        <v>0</v>
      </c>
    </row>
    <row r="7" spans="1:6" ht="15">
      <c r="A7" s="3" t="s">
        <v>71</v>
      </c>
      <c r="B7" s="2">
        <v>0</v>
      </c>
      <c r="C7" s="3" t="s">
        <v>32</v>
      </c>
      <c r="D7" s="2">
        <f t="shared" si="0"/>
        <v>3288126</v>
      </c>
      <c r="E7" s="2">
        <v>3288126</v>
      </c>
      <c r="F7" s="2">
        <v>0</v>
      </c>
    </row>
    <row r="8" spans="1:6" ht="15">
      <c r="A8" s="3"/>
      <c r="B8" s="2"/>
      <c r="C8" s="3" t="s">
        <v>33</v>
      </c>
      <c r="D8" s="2">
        <f t="shared" si="0"/>
        <v>0</v>
      </c>
      <c r="E8" s="2">
        <v>0</v>
      </c>
      <c r="F8" s="2">
        <v>0</v>
      </c>
    </row>
    <row r="9" spans="1:6" ht="15">
      <c r="A9" s="3"/>
      <c r="B9" s="2"/>
      <c r="C9" s="3" t="s">
        <v>34</v>
      </c>
      <c r="D9" s="2">
        <f t="shared" si="0"/>
        <v>0</v>
      </c>
      <c r="E9" s="2">
        <v>0</v>
      </c>
      <c r="F9" s="2">
        <v>0</v>
      </c>
    </row>
    <row r="10" spans="1:6" ht="15">
      <c r="A10" s="3"/>
      <c r="B10" s="2"/>
      <c r="C10" s="3" t="s">
        <v>35</v>
      </c>
      <c r="D10" s="2">
        <f t="shared" si="0"/>
        <v>0</v>
      </c>
      <c r="E10" s="2">
        <v>0</v>
      </c>
      <c r="F10" s="2">
        <v>0</v>
      </c>
    </row>
    <row r="11" spans="1:6" ht="15">
      <c r="A11" s="3"/>
      <c r="B11" s="2"/>
      <c r="C11" s="3" t="s">
        <v>36</v>
      </c>
      <c r="D11" s="2">
        <f t="shared" si="0"/>
        <v>0</v>
      </c>
      <c r="E11" s="2">
        <v>0</v>
      </c>
      <c r="F11" s="2">
        <v>0</v>
      </c>
    </row>
    <row r="12" spans="1:6" ht="15">
      <c r="A12" s="3"/>
      <c r="B12" s="2"/>
      <c r="C12" s="3" t="s">
        <v>37</v>
      </c>
      <c r="D12" s="2">
        <f t="shared" si="0"/>
        <v>0</v>
      </c>
      <c r="E12" s="2">
        <v>0</v>
      </c>
      <c r="F12" s="2">
        <v>0</v>
      </c>
    </row>
    <row r="13" spans="1:6" ht="15">
      <c r="A13" s="3"/>
      <c r="B13" s="2"/>
      <c r="C13" s="3" t="s">
        <v>38</v>
      </c>
      <c r="D13" s="2">
        <f t="shared" si="0"/>
        <v>0</v>
      </c>
      <c r="E13" s="2">
        <v>0</v>
      </c>
      <c r="F13" s="2">
        <v>0</v>
      </c>
    </row>
    <row r="14" spans="1:6" ht="15">
      <c r="A14" s="3"/>
      <c r="B14" s="2"/>
      <c r="C14" s="3" t="s">
        <v>39</v>
      </c>
      <c r="D14" s="2">
        <f t="shared" si="0"/>
        <v>0</v>
      </c>
      <c r="E14" s="2">
        <v>0</v>
      </c>
      <c r="F14" s="2">
        <v>0</v>
      </c>
    </row>
    <row r="15" spans="1:6" ht="15">
      <c r="A15" s="3"/>
      <c r="B15" s="2"/>
      <c r="C15" s="3" t="s">
        <v>40</v>
      </c>
      <c r="D15" s="2">
        <f t="shared" si="0"/>
        <v>0</v>
      </c>
      <c r="E15" s="2">
        <v>0</v>
      </c>
      <c r="F15" s="2">
        <v>0</v>
      </c>
    </row>
    <row r="16" spans="1:6" ht="15">
      <c r="A16" s="3"/>
      <c r="B16" s="2"/>
      <c r="C16" s="3" t="s">
        <v>41</v>
      </c>
      <c r="D16" s="2">
        <f t="shared" si="0"/>
        <v>0</v>
      </c>
      <c r="E16" s="2">
        <v>0</v>
      </c>
      <c r="F16" s="2">
        <v>0</v>
      </c>
    </row>
    <row r="17" spans="1:6" ht="15">
      <c r="A17" s="3"/>
      <c r="B17" s="2"/>
      <c r="C17" s="3" t="s">
        <v>42</v>
      </c>
      <c r="D17" s="2">
        <f t="shared" si="0"/>
        <v>0</v>
      </c>
      <c r="E17" s="2">
        <v>0</v>
      </c>
      <c r="F17" s="2">
        <v>0</v>
      </c>
    </row>
    <row r="18" spans="1:6" ht="15">
      <c r="A18" s="3"/>
      <c r="B18" s="2"/>
      <c r="C18" s="3" t="s">
        <v>43</v>
      </c>
      <c r="D18" s="2">
        <f t="shared" si="0"/>
        <v>0</v>
      </c>
      <c r="E18" s="2">
        <v>0</v>
      </c>
      <c r="F18" s="2">
        <v>0</v>
      </c>
    </row>
    <row r="19" spans="1:6" ht="15">
      <c r="A19" s="3"/>
      <c r="B19" s="2"/>
      <c r="C19" s="3" t="s">
        <v>44</v>
      </c>
      <c r="D19" s="2">
        <f t="shared" si="0"/>
        <v>0</v>
      </c>
      <c r="E19" s="2">
        <v>0</v>
      </c>
      <c r="F19" s="2">
        <v>0</v>
      </c>
    </row>
    <row r="20" spans="1:6" ht="15">
      <c r="A20" s="3" t="s">
        <v>72</v>
      </c>
      <c r="B20" s="2">
        <v>0</v>
      </c>
      <c r="C20" s="3" t="s">
        <v>45</v>
      </c>
      <c r="D20" s="2">
        <f t="shared" si="0"/>
        <v>0</v>
      </c>
      <c r="E20" s="2">
        <v>0</v>
      </c>
      <c r="F20" s="2">
        <v>0</v>
      </c>
    </row>
    <row r="21" spans="1:6" ht="15">
      <c r="A21" s="3"/>
      <c r="B21" s="2"/>
      <c r="C21" s="3" t="s">
        <v>46</v>
      </c>
      <c r="D21" s="2">
        <f t="shared" si="0"/>
        <v>0</v>
      </c>
      <c r="E21" s="2">
        <v>0</v>
      </c>
      <c r="F21" s="2">
        <v>0</v>
      </c>
    </row>
    <row r="22" spans="1:6" ht="15">
      <c r="A22" s="3"/>
      <c r="B22" s="2"/>
      <c r="C22" s="3" t="s">
        <v>47</v>
      </c>
      <c r="D22" s="2">
        <f t="shared" si="0"/>
        <v>0</v>
      </c>
      <c r="E22" s="2">
        <v>0</v>
      </c>
      <c r="F22" s="2">
        <v>0</v>
      </c>
    </row>
    <row r="23" spans="1:6" ht="15">
      <c r="A23" s="3"/>
      <c r="B23" s="2"/>
      <c r="C23" s="3" t="s">
        <v>48</v>
      </c>
      <c r="D23" s="2">
        <f t="shared" si="0"/>
        <v>0</v>
      </c>
      <c r="E23" s="2">
        <v>0</v>
      </c>
      <c r="F23" s="2">
        <v>0</v>
      </c>
    </row>
    <row r="24" spans="1:6" ht="15">
      <c r="A24" s="3"/>
      <c r="B24" s="2"/>
      <c r="C24" s="3" t="s">
        <v>49</v>
      </c>
      <c r="D24" s="2">
        <f t="shared" si="0"/>
        <v>0</v>
      </c>
      <c r="E24" s="2">
        <v>0</v>
      </c>
      <c r="F24" s="2">
        <v>0</v>
      </c>
    </row>
    <row r="25" spans="1:6" ht="15">
      <c r="A25" s="3"/>
      <c r="B25" s="2"/>
      <c r="C25" s="3" t="s">
        <v>50</v>
      </c>
      <c r="D25" s="2">
        <f t="shared" si="0"/>
        <v>0</v>
      </c>
      <c r="E25" s="2">
        <v>0</v>
      </c>
      <c r="F25" s="2">
        <v>0</v>
      </c>
    </row>
    <row r="26" spans="1:6" ht="15">
      <c r="A26" s="3"/>
      <c r="B26" s="2"/>
      <c r="C26" s="3" t="s">
        <v>51</v>
      </c>
      <c r="D26" s="2">
        <f t="shared" si="0"/>
        <v>3288126</v>
      </c>
      <c r="E26" s="2">
        <f>SUM(E5:E25)</f>
        <v>3288126</v>
      </c>
      <c r="F26" s="2">
        <f>SUM(F5:F25)</f>
        <v>0</v>
      </c>
    </row>
    <row r="27" spans="1:6" ht="15">
      <c r="A27" s="3"/>
      <c r="B27" s="2"/>
      <c r="C27" s="3" t="s">
        <v>52</v>
      </c>
      <c r="D27" s="2">
        <f>B5-D26</f>
        <v>0</v>
      </c>
      <c r="E27" s="2">
        <f>B6-E26</f>
        <v>0</v>
      </c>
      <c r="F27" s="2">
        <f>B7-F26</f>
        <v>0</v>
      </c>
    </row>
    <row r="28" spans="1:6" ht="15">
      <c r="A28" s="3" t="s">
        <v>18</v>
      </c>
      <c r="B28" s="2">
        <f>B5+B20</f>
        <v>3288126</v>
      </c>
      <c r="C28" s="3" t="s">
        <v>19</v>
      </c>
      <c r="D28" s="2">
        <f>D26+D27</f>
        <v>3288126</v>
      </c>
      <c r="E28" s="2">
        <f>E26+E27</f>
        <v>3288126</v>
      </c>
      <c r="F28" s="2">
        <f>F26+F27</f>
        <v>0</v>
      </c>
    </row>
  </sheetData>
  <mergeCells count="3">
    <mergeCell ref="A3:B3"/>
    <mergeCell ref="A1:F1"/>
    <mergeCell ref="A2:B2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D22" sqref="A1:IV16384"/>
    </sheetView>
  </sheetViews>
  <sheetFormatPr defaultColWidth="9.00390625" defaultRowHeight="14.25"/>
  <cols>
    <col min="1" max="1" width="19.50390625" style="0" customWidth="1"/>
    <col min="2" max="2" width="28.125" style="0" customWidth="1"/>
    <col min="3" max="3" width="21.125" style="1" customWidth="1"/>
    <col min="4" max="4" width="23.00390625" style="1" customWidth="1"/>
    <col min="5" max="5" width="22.375" style="1" customWidth="1"/>
  </cols>
  <sheetData>
    <row r="1" spans="1:5" ht="89.25" customHeight="1">
      <c r="A1" s="5" t="s">
        <v>125</v>
      </c>
      <c r="B1" s="5"/>
      <c r="C1" s="5"/>
      <c r="D1" s="5"/>
      <c r="E1" s="5"/>
    </row>
    <row r="2" spans="1:5" ht="21.75" customHeight="1">
      <c r="A2" s="11" t="s">
        <v>128</v>
      </c>
      <c r="B2" s="11"/>
      <c r="E2" s="1" t="s">
        <v>0</v>
      </c>
    </row>
    <row r="3" spans="1:5" ht="15">
      <c r="A3" s="2" t="s">
        <v>73</v>
      </c>
      <c r="B3" s="3"/>
      <c r="C3" s="2" t="s">
        <v>126</v>
      </c>
      <c r="D3" s="2" t="s">
        <v>22</v>
      </c>
      <c r="E3" s="2" t="s">
        <v>64</v>
      </c>
    </row>
    <row r="4" spans="1:5" ht="15">
      <c r="A4" s="2" t="s">
        <v>55</v>
      </c>
      <c r="B4" s="2" t="s">
        <v>56</v>
      </c>
      <c r="C4" s="2"/>
      <c r="D4" s="2"/>
      <c r="E4" s="2"/>
    </row>
    <row r="5" spans="1:5" ht="15">
      <c r="A5" s="3"/>
      <c r="B5" s="2" t="s">
        <v>127</v>
      </c>
      <c r="C5" s="2">
        <v>3288126</v>
      </c>
      <c r="D5" s="2">
        <v>3288126</v>
      </c>
      <c r="E5" s="2">
        <v>0</v>
      </c>
    </row>
    <row r="6" spans="1:5" ht="15">
      <c r="A6" s="3" t="s">
        <v>58</v>
      </c>
      <c r="B6" s="3" t="s">
        <v>59</v>
      </c>
      <c r="C6" s="2">
        <v>3288126</v>
      </c>
      <c r="D6" s="2">
        <v>3288126</v>
      </c>
      <c r="E6" s="2">
        <v>0</v>
      </c>
    </row>
    <row r="7" spans="1:5" ht="15">
      <c r="A7" s="3" t="s">
        <v>60</v>
      </c>
      <c r="B7" s="3" t="s">
        <v>61</v>
      </c>
      <c r="C7" s="2">
        <v>3288126</v>
      </c>
      <c r="D7" s="2">
        <v>3288126</v>
      </c>
      <c r="E7" s="2">
        <v>0</v>
      </c>
    </row>
    <row r="8" spans="1:5" ht="15">
      <c r="A8" s="3" t="s">
        <v>62</v>
      </c>
      <c r="B8" s="3" t="s">
        <v>63</v>
      </c>
      <c r="C8" s="2">
        <v>3288126</v>
      </c>
      <c r="D8" s="2">
        <v>3288126</v>
      </c>
      <c r="E8" s="2">
        <v>0</v>
      </c>
    </row>
  </sheetData>
  <mergeCells count="2">
    <mergeCell ref="A1:E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C11" sqref="A1:IV16384"/>
    </sheetView>
  </sheetViews>
  <sheetFormatPr defaultColWidth="9.00390625" defaultRowHeight="14.25"/>
  <cols>
    <col min="1" max="1" width="39.875" style="0" customWidth="1"/>
    <col min="2" max="2" width="26.25390625" style="1" customWidth="1"/>
  </cols>
  <sheetData>
    <row r="1" spans="1:2" ht="96.75" customHeight="1">
      <c r="A1" s="5" t="s">
        <v>130</v>
      </c>
      <c r="B1" s="5"/>
    </row>
    <row r="2" spans="1:2" ht="15">
      <c r="A2" t="s">
        <v>129</v>
      </c>
      <c r="B2" s="1" t="s">
        <v>0</v>
      </c>
    </row>
    <row r="3" spans="1:2" ht="15">
      <c r="A3" s="2" t="s">
        <v>74</v>
      </c>
      <c r="B3" s="2" t="s">
        <v>23</v>
      </c>
    </row>
    <row r="4" spans="1:2" ht="15">
      <c r="A4" s="3" t="s">
        <v>56</v>
      </c>
      <c r="B4" s="2"/>
    </row>
    <row r="5" spans="1:2" ht="15">
      <c r="A5" s="3" t="s">
        <v>20</v>
      </c>
      <c r="B5" s="2">
        <v>3288124</v>
      </c>
    </row>
    <row r="6" spans="1:2" ht="15">
      <c r="A6" s="3" t="s">
        <v>24</v>
      </c>
      <c r="B6" s="2">
        <v>2180859</v>
      </c>
    </row>
    <row r="7" spans="1:2" ht="15">
      <c r="A7" s="3" t="s">
        <v>75</v>
      </c>
      <c r="B7" s="2">
        <v>1062876</v>
      </c>
    </row>
    <row r="8" spans="1:2" ht="15">
      <c r="A8" s="3" t="s">
        <v>76</v>
      </c>
      <c r="B8" s="2">
        <v>481000</v>
      </c>
    </row>
    <row r="9" spans="1:2" ht="15">
      <c r="A9" s="3" t="s">
        <v>77</v>
      </c>
      <c r="B9" s="2">
        <v>13160</v>
      </c>
    </row>
    <row r="10" spans="1:2" ht="15">
      <c r="A10" s="3" t="s">
        <v>78</v>
      </c>
      <c r="B10" s="2">
        <v>88573</v>
      </c>
    </row>
    <row r="11" spans="1:2" ht="15">
      <c r="A11" s="3" t="s">
        <v>79</v>
      </c>
      <c r="B11" s="2">
        <v>127710</v>
      </c>
    </row>
    <row r="12" spans="1:2" ht="15">
      <c r="A12" s="3" t="s">
        <v>80</v>
      </c>
      <c r="B12" s="2">
        <v>8408</v>
      </c>
    </row>
    <row r="13" spans="1:2" ht="15">
      <c r="A13" s="3" t="s">
        <v>81</v>
      </c>
      <c r="B13" s="2">
        <v>7719</v>
      </c>
    </row>
    <row r="14" spans="1:2" ht="15">
      <c r="A14" s="3" t="s">
        <v>25</v>
      </c>
      <c r="B14" s="2">
        <v>326490</v>
      </c>
    </row>
    <row r="15" spans="1:2" ht="15">
      <c r="A15" s="3" t="s">
        <v>82</v>
      </c>
      <c r="B15" s="2">
        <v>64923</v>
      </c>
    </row>
    <row r="16" spans="1:2" ht="15">
      <c r="A16" s="3" t="s">
        <v>26</v>
      </c>
      <c r="B16" s="2">
        <v>922000</v>
      </c>
    </row>
    <row r="17" spans="1:2" ht="15">
      <c r="A17" s="3" t="s">
        <v>83</v>
      </c>
      <c r="B17" s="2">
        <v>260000</v>
      </c>
    </row>
    <row r="18" spans="1:2" ht="15">
      <c r="A18" s="3" t="s">
        <v>84</v>
      </c>
      <c r="B18" s="2">
        <v>6157</v>
      </c>
    </row>
    <row r="19" spans="1:2" ht="15">
      <c r="A19" s="3" t="s">
        <v>85</v>
      </c>
      <c r="B19" s="2">
        <v>20000</v>
      </c>
    </row>
    <row r="20" spans="1:2" ht="15">
      <c r="A20" s="3" t="s">
        <v>86</v>
      </c>
      <c r="B20" s="2">
        <v>45600</v>
      </c>
    </row>
    <row r="21" spans="1:2" ht="15">
      <c r="A21" s="3" t="s">
        <v>87</v>
      </c>
      <c r="B21" s="2">
        <v>420000</v>
      </c>
    </row>
    <row r="22" spans="1:2" ht="15">
      <c r="A22" s="3" t="s">
        <v>88</v>
      </c>
      <c r="B22" s="2">
        <v>21258</v>
      </c>
    </row>
    <row r="23" spans="1:2" ht="15">
      <c r="A23" s="3" t="s">
        <v>89</v>
      </c>
      <c r="B23" s="2">
        <v>40000</v>
      </c>
    </row>
    <row r="24" spans="1:2" ht="15">
      <c r="A24" s="3" t="s">
        <v>90</v>
      </c>
      <c r="B24" s="2">
        <v>21258</v>
      </c>
    </row>
    <row r="25" spans="1:2" ht="15">
      <c r="A25" s="3" t="s">
        <v>91</v>
      </c>
      <c r="B25" s="2">
        <v>27727</v>
      </c>
    </row>
    <row r="26" spans="1:2" ht="15">
      <c r="A26" s="3" t="s">
        <v>92</v>
      </c>
      <c r="B26" s="2">
        <v>60000</v>
      </c>
    </row>
    <row r="27" spans="1:2" ht="15">
      <c r="A27" s="3" t="s">
        <v>27</v>
      </c>
      <c r="B27" s="2">
        <v>185265</v>
      </c>
    </row>
    <row r="28" spans="1:2" ht="15">
      <c r="A28" s="3" t="s">
        <v>93</v>
      </c>
      <c r="B28" s="2">
        <v>185265</v>
      </c>
    </row>
  </sheetData>
  <mergeCells count="1">
    <mergeCell ref="A1:B1"/>
  </mergeCells>
  <printOptions/>
  <pageMargins left="1.3385826771653544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E11" sqref="A1:IV16384"/>
    </sheetView>
  </sheetViews>
  <sheetFormatPr defaultColWidth="9.00390625" defaultRowHeight="14.25"/>
  <cols>
    <col min="1" max="1" width="19.25390625" style="1" customWidth="1"/>
    <col min="2" max="2" width="7.375" style="1" customWidth="1"/>
    <col min="3" max="3" width="18.125" style="1" customWidth="1"/>
    <col min="4" max="4" width="13.25390625" style="1" customWidth="1"/>
    <col min="5" max="5" width="12.25390625" style="1" customWidth="1"/>
    <col min="6" max="6" width="21.125" style="1" customWidth="1"/>
    <col min="7" max="7" width="15.75390625" style="1" customWidth="1"/>
    <col min="8" max="8" width="9.375" style="1" customWidth="1"/>
  </cols>
  <sheetData>
    <row r="1" spans="1:8" ht="81" customHeight="1">
      <c r="A1" s="5" t="s">
        <v>131</v>
      </c>
      <c r="B1" s="5"/>
      <c r="C1" s="5"/>
      <c r="D1" s="5"/>
      <c r="E1" s="5"/>
      <c r="F1" s="5"/>
      <c r="G1" s="5"/>
      <c r="H1" s="5"/>
    </row>
    <row r="2" ht="15">
      <c r="H2" s="1" t="s">
        <v>0</v>
      </c>
    </row>
    <row r="3" spans="1:8" ht="15">
      <c r="A3" s="2" t="s">
        <v>28</v>
      </c>
      <c r="B3" s="2" t="s">
        <v>54</v>
      </c>
      <c r="C3" s="2" t="s">
        <v>94</v>
      </c>
      <c r="D3" s="2" t="s">
        <v>95</v>
      </c>
      <c r="E3" s="12" t="s">
        <v>96</v>
      </c>
      <c r="F3" s="13"/>
      <c r="G3" s="14"/>
      <c r="H3" s="2" t="s">
        <v>29</v>
      </c>
    </row>
    <row r="4" spans="1:8" ht="15">
      <c r="A4" s="15" t="s">
        <v>132</v>
      </c>
      <c r="B4" s="15">
        <v>220000</v>
      </c>
      <c r="C4" s="15">
        <v>0</v>
      </c>
      <c r="D4" s="15">
        <v>40000</v>
      </c>
      <c r="E4" s="2" t="s">
        <v>23</v>
      </c>
      <c r="F4" s="2" t="s">
        <v>97</v>
      </c>
      <c r="G4" s="2" t="s">
        <v>98</v>
      </c>
      <c r="H4" s="2"/>
    </row>
    <row r="5" spans="1:8" ht="15">
      <c r="A5" s="16"/>
      <c r="B5" s="16"/>
      <c r="C5" s="16"/>
      <c r="D5" s="16"/>
      <c r="E5" s="2">
        <v>180000</v>
      </c>
      <c r="F5" s="2">
        <v>180000</v>
      </c>
      <c r="G5" s="2">
        <v>0</v>
      </c>
      <c r="H5" s="2" t="s">
        <v>99</v>
      </c>
    </row>
  </sheetData>
  <mergeCells count="6">
    <mergeCell ref="A1:H1"/>
    <mergeCell ref="E3:G3"/>
    <mergeCell ref="A4:A5"/>
    <mergeCell ref="B4:B5"/>
    <mergeCell ref="C4:C5"/>
    <mergeCell ref="D4:D5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7">
      <selection activeCell="H10" sqref="A1:IV16384"/>
    </sheetView>
  </sheetViews>
  <sheetFormatPr defaultColWidth="9.00390625" defaultRowHeight="14.25"/>
  <cols>
    <col min="1" max="1" width="13.375" style="0" customWidth="1"/>
    <col min="2" max="2" width="13.125" style="0" customWidth="1"/>
    <col min="3" max="3" width="15.25390625" style="0" customWidth="1"/>
    <col min="4" max="4" width="14.50390625" style="0" customWidth="1"/>
    <col min="5" max="5" width="13.875" style="0" customWidth="1"/>
  </cols>
  <sheetData>
    <row r="1" spans="1:5" ht="60.75" customHeight="1">
      <c r="A1" s="5" t="s">
        <v>133</v>
      </c>
      <c r="B1" s="5"/>
      <c r="C1" s="5"/>
      <c r="D1" s="5"/>
      <c r="E1" s="5"/>
    </row>
    <row r="2" spans="1:4" ht="15">
      <c r="A2" s="17" t="s">
        <v>107</v>
      </c>
      <c r="B2" s="17"/>
      <c r="C2" s="17"/>
      <c r="D2" s="17"/>
    </row>
    <row r="3" spans="1:5" ht="15">
      <c r="A3" s="2" t="s">
        <v>100</v>
      </c>
      <c r="B3" s="2" t="s">
        <v>56</v>
      </c>
      <c r="C3" s="12" t="s">
        <v>101</v>
      </c>
      <c r="D3" s="13"/>
      <c r="E3" s="14"/>
    </row>
    <row r="4" spans="1:5" ht="15">
      <c r="A4" s="2"/>
      <c r="B4" s="2"/>
      <c r="C4" s="2" t="s">
        <v>23</v>
      </c>
      <c r="D4" s="2" t="s">
        <v>22</v>
      </c>
      <c r="E4" s="2" t="s">
        <v>64</v>
      </c>
    </row>
    <row r="5" spans="1:5" ht="15">
      <c r="A5" s="3"/>
      <c r="B5" s="3"/>
      <c r="C5" s="2">
        <v>0</v>
      </c>
      <c r="D5" s="2">
        <v>0</v>
      </c>
      <c r="E5" s="2">
        <v>0</v>
      </c>
    </row>
    <row r="6" spans="1:5" ht="15">
      <c r="A6" s="3"/>
      <c r="B6" s="3"/>
      <c r="C6" s="3"/>
      <c r="D6" s="3"/>
      <c r="E6" s="3"/>
    </row>
    <row r="7" spans="1:5" ht="15">
      <c r="A7" s="3"/>
      <c r="B7" s="3"/>
      <c r="C7" s="3"/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3"/>
      <c r="B9" s="3"/>
      <c r="C9" s="3"/>
      <c r="D9" s="3"/>
      <c r="E9" s="3"/>
    </row>
    <row r="10" spans="1:5" ht="15">
      <c r="A10" s="3"/>
      <c r="B10" s="3"/>
      <c r="C10" s="3"/>
      <c r="D10" s="3"/>
      <c r="E10" s="3"/>
    </row>
    <row r="11" spans="1:5" ht="15">
      <c r="A11" s="3"/>
      <c r="B11" s="3"/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">
      <c r="A31" s="3"/>
      <c r="B31" s="3"/>
      <c r="C31" s="3"/>
      <c r="D31" s="3"/>
      <c r="E31" s="3"/>
    </row>
    <row r="32" spans="1:5" ht="15">
      <c r="A32" s="3"/>
      <c r="B32" s="3"/>
      <c r="C32" s="3"/>
      <c r="D32" s="3"/>
      <c r="E32" s="3"/>
    </row>
    <row r="33" spans="1:5" ht="15">
      <c r="A33" s="3"/>
      <c r="B33" s="3"/>
      <c r="C33" s="3"/>
      <c r="D33" s="3"/>
      <c r="E33" s="3"/>
    </row>
    <row r="34" spans="1:5" ht="15">
      <c r="A34" s="3"/>
      <c r="B34" s="3"/>
      <c r="C34" s="3"/>
      <c r="D34" s="3"/>
      <c r="E34" s="3"/>
    </row>
  </sheetData>
  <mergeCells count="3">
    <mergeCell ref="A1:E1"/>
    <mergeCell ref="A2:D2"/>
    <mergeCell ref="C3:E3"/>
  </mergeCells>
  <printOptions/>
  <pageMargins left="1.3385826771653544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</cp:lastModifiedBy>
  <cp:lastPrinted>2017-04-25T06:40:33Z</cp:lastPrinted>
  <dcterms:modified xsi:type="dcterms:W3CDTF">2017-04-26T00:19:45Z</dcterms:modified>
  <cp:category/>
  <cp:version/>
  <cp:contentType/>
  <cp:contentStatus/>
</cp:coreProperties>
</file>