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5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_FilterDatabase" localSheetId="1" hidden="1">'2016年收入决算总表'!$A$6:$II$75</definedName>
  </definedNames>
  <calcPr fullCalcOnLoad="1"/>
</workbook>
</file>

<file path=xl/sharedStrings.xml><?xml version="1.0" encoding="utf-8"?>
<sst xmlns="http://schemas.openxmlformats.org/spreadsheetml/2006/main" count="452" uniqueCount="243">
  <si>
    <t>附件1</t>
  </si>
  <si>
    <t>2016年__单位收支决算总表</t>
  </si>
  <si>
    <t>单位名称：三阁司镇人民政府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</si>
  <si>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</si>
  <si>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</si>
  <si>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</si>
  <si>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</si>
  <si>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</si>
  <si>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</si>
  <si>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</si>
  <si>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</si>
  <si>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</si>
  <si>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</si>
  <si>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</si>
  <si>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</si>
  <si>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</si>
  <si>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</si>
  <si>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</si>
  <si>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</si>
  <si>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</si>
  <si>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</si>
  <si>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</si>
  <si>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</si>
  <si>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</si>
  <si>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</si>
  <si>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</si>
  <si>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</si>
  <si>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</si>
  <si>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</si>
  <si>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</si>
  <si>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</si>
  <si>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</si>
  <si>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</si>
  <si>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</si>
  <si>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</si>
  <si>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</si>
  <si>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</si>
  <si>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</si>
  <si>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</si>
  <si>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</si>
  <si>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</si>
  <si>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</si>
  <si>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</si>
  <si>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</si>
  <si>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</si>
  <si>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</si>
  <si>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</si>
  <si>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</si>
  <si>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</si>
  <si>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</si>
  <si>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</si>
  <si>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</si>
  <si>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</si>
  <si>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</si>
  <si>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</si>
  <si>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2016年__单位收入决算总表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</si>
  <si>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</si>
  <si>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</si>
  <si>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</si>
  <si>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</si>
  <si>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</si>
  <si>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</si>
  <si>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</si>
  <si>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</si>
  <si>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</si>
  <si>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</si>
  <si>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</si>
  <si>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</si>
  <si>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</si>
  <si>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</si>
  <si>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</si>
  <si>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</si>
  <si>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</si>
  <si>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</si>
  <si>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</si>
  <si>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</si>
  <si>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</si>
  <si>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</si>
  <si>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</si>
  <si>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</si>
  <si>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政协事务</t>
  </si>
  <si>
    <t xml:space="preserve">    政府办公厅(室)及相关机构事务</t>
  </si>
  <si>
    <t xml:space="preserve">      一般行政管理事务</t>
  </si>
  <si>
    <t xml:space="preserve">    财政事务</t>
  </si>
  <si>
    <t xml:space="preserve">    群众团体事务</t>
  </si>
  <si>
    <t xml:space="preserve">    党委办公厅（室）及相关机构事务</t>
  </si>
  <si>
    <t xml:space="preserve">    其他一般公共服务支出(款)</t>
  </si>
  <si>
    <t xml:space="preserve">      其他一般公共服务支出(项)</t>
  </si>
  <si>
    <t xml:space="preserve">  文化体育与传媒支出</t>
  </si>
  <si>
    <t xml:space="preserve">    文化</t>
  </si>
  <si>
    <t xml:space="preserve">      其他文化支出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</si>
  <si>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</si>
  <si>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</si>
  <si>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</si>
  <si>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民政管理事务</t>
  </si>
  <si>
    <t xml:space="preserve">      基层政权和社区建设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</si>
  <si>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</si>
  <si>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</si>
  <si>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</si>
  <si>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</si>
  <si>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</si>
  <si>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退役安置</t>
  </si>
  <si>
    <t xml:space="preserve">      退伍士兵安置</t>
  </si>
  <si>
    <t xml:space="preserve">    社会福利</t>
  </si>
  <si>
    <t xml:space="preserve">      老年福利</t>
  </si>
  <si>
    <t xml:space="preserve">    自然灾害生活救助</t>
  </si>
  <si>
    <t xml:space="preserve">      中央自然灾害生活补助</t>
  </si>
  <si>
    <t xml:space="preserve">      自然灾害灾后重建补助</t>
  </si>
  <si>
    <t xml:space="preserve">    其他生活救助</t>
  </si>
  <si>
    <t xml:space="preserve">      其他农村生活救助</t>
  </si>
  <si>
    <t xml:space="preserve">  医疗卫生与计划生育支出</t>
  </si>
  <si>
    <t xml:space="preserve">    计划生育事务</t>
  </si>
  <si>
    <t xml:space="preserve">      计划生育机构</t>
  </si>
  <si>
    <t xml:space="preserve">  城乡社区支出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</si>
  <si>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</si>
  <si>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</si>
  <si>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</si>
  <si>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</si>
  <si>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农林水支出</t>
  </si>
  <si>
    <t xml:space="preserve">    农业</t>
  </si>
  <si>
    <t xml:space="preserve">      其他农业支出</t>
  </si>
  <si>
    <t xml:space="preserve">    林业</t>
  </si>
  <si>
    <t xml:space="preserve">      其他林业支出</t>
  </si>
  <si>
    <t xml:space="preserve">    水利</t>
  </si>
  <si>
    <t xml:space="preserve">      农田水利</t>
  </si>
  <si>
    <t xml:space="preserve">      其他水利支出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</si>
  <si>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</si>
  <si>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</si>
  <si>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</si>
  <si>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资源勘探信息等支出</t>
  </si>
  <si>
    <t xml:space="preserve">    安全生产监管</t>
  </si>
  <si>
    <t>国土资源</t>
  </si>
  <si>
    <t>国土资源规划及管理</t>
  </si>
  <si>
    <t>附件3</t>
  </si>
  <si>
    <t>2016年三阁司镇单位支出决算总表</t>
  </si>
  <si>
    <t>基本支出</t>
  </si>
  <si>
    <t>项目支出</t>
  </si>
  <si>
    <t>事业单位经营服务支出</t>
  </si>
  <si>
    <t>上缴上级支出</t>
  </si>
  <si>
    <t>附件4</t>
  </si>
  <si>
    <t>2016年三阁司镇单位财政拨款收支决算总表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</si>
  <si>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</si>
  <si>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</si>
  <si>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</si>
  <si>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</si>
  <si>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</si>
  <si>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</si>
  <si>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</si>
  <si>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</si>
  <si>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附件5</t>
  </si>
  <si>
    <t>2016年三阁司镇单位一般公共预算支出决算表</t>
  </si>
  <si>
    <t>功能分类科目</t>
  </si>
  <si>
    <t>附件6</t>
  </si>
  <si>
    <t>2016年三阁司镇单位一般公共预算基本支出决算表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</si>
  <si>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</si>
  <si>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</si>
  <si>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</si>
  <si>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</si>
  <si>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</si>
  <si>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</si>
  <si>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</si>
  <si>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</si>
  <si>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</si>
  <si>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</si>
  <si>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</si>
  <si>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</si>
  <si>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</si>
  <si>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</si>
  <si>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</si>
  <si>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</si>
  <si>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</si>
  <si>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</si>
  <si>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</si>
  <si>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</si>
  <si>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</si>
  <si>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</si>
  <si>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</si>
  <si>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</si>
  <si>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</si>
  <si>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</si>
  <si>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</si>
  <si>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</si>
  <si>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</si>
  <si>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</si>
  <si>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</si>
  <si>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</si>
  <si>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</si>
  <si>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</si>
  <si>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</si>
  <si>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对个人和家庭的补助小计</t>
  </si>
  <si>
    <t>抚恤金</t>
  </si>
  <si>
    <t>生活补助</t>
  </si>
  <si>
    <t>救济费</t>
  </si>
  <si>
    <t>医疗费</t>
  </si>
  <si>
    <t>奖励金</t>
  </si>
  <si>
    <t>生产补贴</t>
  </si>
  <si>
    <t>住房公积金</t>
  </si>
  <si>
    <t>…………</t>
  </si>
  <si>
    <t>注：本表只要求填写涉及本单位的经济科目，并且公开到款级，其他无关科目应删除。</t>
  </si>
  <si>
    <t>附件7</t>
  </si>
  <si>
    <t>2016年三阁司镇单位政府性基金财政拨款收支决算表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</si>
  <si>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</si>
  <si>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</si>
  <si>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</si>
  <si>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</si>
  <si>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</si>
  <si>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</si>
  <si>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</si>
  <si>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</si>
  <si>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</si>
  <si>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</si>
  <si>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</si>
  <si>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</si>
  <si>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</si>
  <si>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</si>
  <si>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</si>
  <si>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</si>
  <si>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</si>
  <si>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</si>
  <si>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</si>
  <si>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</si>
  <si>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</si>
  <si>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</si>
  <si>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</si>
  <si>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</si>
  <si>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</si>
  <si>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</si>
  <si>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</si>
  <si>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</si>
  <si>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</si>
  <si>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</si>
  <si>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</si>
  <si>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</si>
  <si>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</si>
  <si>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2016年三阁司镇单位“三公”经费决算情况表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</si>
  <si>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</si>
  <si>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</si>
  <si>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</si>
  <si>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</si>
  <si>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</si>
  <si>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</si>
  <si>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</si>
  <si>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三阁司镇人民政府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</si>
</sst>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3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>
      <alignment horizontal="left" indent="1"/>
    </xf>
    <xf numFmtId="0" fontId="9" fillId="0" borderId="13" xfId="0" applyFont="1" applyFill="1" applyBorder="1" applyAlignment="1">
      <alignment horizontal="left" vertical="center" shrinkToFit="1"/>
    </xf>
    <xf numFmtId="4" fontId="10" fillId="0" borderId="15" xfId="0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left" indent="2"/>
    </xf>
    <xf numFmtId="0" fontId="11" fillId="0" borderId="13" xfId="0" applyFont="1" applyFill="1" applyBorder="1" applyAlignment="1">
      <alignment horizontal="left" vertical="center" indent="2" shrinkToFit="1"/>
    </xf>
    <xf numFmtId="4" fontId="12" fillId="0" borderId="15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9" fillId="0" borderId="16" xfId="0" applyFont="1" applyFill="1" applyBorder="1" applyAlignment="1">
      <alignment horizontal="left" vertical="center" indent="2" shrinkToFit="1"/>
    </xf>
    <xf numFmtId="0" fontId="11" fillId="0" borderId="16" xfId="0" applyFont="1" applyFill="1" applyBorder="1" applyAlignment="1">
      <alignment horizontal="left" vertical="center" indent="2" shrinkToFit="1"/>
    </xf>
    <xf numFmtId="4" fontId="12" fillId="0" borderId="17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left" indent="2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 applyProtection="1">
      <alignment horizontal="left" vertical="center"/>
      <protection/>
    </xf>
    <xf numFmtId="0" fontId="13" fillId="34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left" vertical="center"/>
      <protection/>
    </xf>
    <xf numFmtId="0" fontId="4" fillId="34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3">
      <selection activeCell="C22" sqref="C2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67" t="s">
        <v>1</v>
      </c>
      <c r="B2" s="67"/>
      <c r="C2" s="67"/>
      <c r="D2" s="67"/>
    </row>
    <row r="3" spans="1:4" ht="14.25">
      <c r="A3" s="120" t="s">
        <v>2</v>
      </c>
      <c r="B3" s="121"/>
      <c r="C3" s="122"/>
      <c r="D3" s="46" t="s">
        <v>3</v>
      </c>
    </row>
    <row r="4" spans="1:4" ht="14.25">
      <c r="A4" s="47" t="s">
        <v>4</v>
      </c>
      <c r="B4" s="47"/>
      <c r="C4" s="47" t="s">
        <v>5</v>
      </c>
      <c r="D4" s="47"/>
    </row>
    <row r="5" spans="1:4" ht="24">
      <c r="A5" s="123" t="s">
        <v>6</v>
      </c>
      <c r="B5" s="124" t="s">
        <v>7</v>
      </c>
      <c r="C5" s="123" t="s">
        <v>8</v>
      </c>
      <c r="D5" s="124" t="s">
        <v>7</v>
      </c>
    </row>
    <row r="6" spans="1:4" ht="20.25" customHeight="1">
      <c r="A6" s="125" t="s">
        <v>9</v>
      </c>
      <c r="B6" s="126">
        <v>20785626</v>
      </c>
      <c r="C6" s="127" t="s">
        <v>10</v>
      </c>
      <c r="D6" s="126">
        <v>5750600</v>
      </c>
    </row>
    <row r="7" spans="1:4" ht="20.25" customHeight="1">
      <c r="A7" s="90" t="s">
        <v>11</v>
      </c>
      <c r="B7" s="128"/>
      <c r="C7" s="129" t="s">
        <v>12</v>
      </c>
      <c r="D7" s="130"/>
    </row>
    <row r="8" spans="1:4" ht="20.25" customHeight="1">
      <c r="A8" s="90" t="s">
        <v>13</v>
      </c>
      <c r="B8" s="126"/>
      <c r="C8" s="129" t="s">
        <v>14</v>
      </c>
      <c r="D8" s="130"/>
    </row>
    <row r="9" spans="1:4" ht="20.25" customHeight="1">
      <c r="A9" s="131" t="s">
        <v>15</v>
      </c>
      <c r="B9" s="130"/>
      <c r="C9" s="129" t="s">
        <v>16</v>
      </c>
      <c r="D9" s="130"/>
    </row>
    <row r="10" spans="1:4" ht="20.25" customHeight="1">
      <c r="A10" s="131" t="s">
        <v>17</v>
      </c>
      <c r="B10" s="130"/>
      <c r="C10" s="129" t="s">
        <v>18</v>
      </c>
      <c r="D10" s="132"/>
    </row>
    <row r="11" spans="1:4" ht="20.25" customHeight="1">
      <c r="A11" s="131" t="s">
        <v>19</v>
      </c>
      <c r="B11" s="130"/>
      <c r="C11" s="129" t="s">
        <v>20</v>
      </c>
      <c r="D11" s="133">
        <v>711800</v>
      </c>
    </row>
    <row r="12" spans="1:4" ht="20.25" customHeight="1">
      <c r="A12" s="125" t="s">
        <v>21</v>
      </c>
      <c r="B12" s="130"/>
      <c r="C12" s="129" t="s">
        <v>22</v>
      </c>
      <c r="D12" s="126">
        <v>4243103</v>
      </c>
    </row>
    <row r="13" spans="1:4" ht="20.25" customHeight="1">
      <c r="A13" s="134" t="s">
        <v>23</v>
      </c>
      <c r="B13" s="128">
        <v>1870000</v>
      </c>
      <c r="C13" s="129" t="s">
        <v>24</v>
      </c>
      <c r="D13" s="132">
        <v>3123185</v>
      </c>
    </row>
    <row r="14" spans="1:4" ht="20.25" customHeight="1">
      <c r="A14" s="135" t="s">
        <v>25</v>
      </c>
      <c r="B14" s="126"/>
      <c r="C14" s="129" t="s">
        <v>26</v>
      </c>
      <c r="D14" s="133"/>
    </row>
    <row r="15" spans="1:4" ht="20.25" customHeight="1">
      <c r="A15" s="131" t="s">
        <v>27</v>
      </c>
      <c r="B15" s="130"/>
      <c r="C15" s="129" t="s">
        <v>28</v>
      </c>
      <c r="D15" s="133">
        <v>1344268</v>
      </c>
    </row>
    <row r="16" spans="1:4" ht="20.25" customHeight="1">
      <c r="A16" s="131" t="s">
        <v>29</v>
      </c>
      <c r="B16" s="130">
        <v>375722</v>
      </c>
      <c r="C16" s="129" t="s">
        <v>30</v>
      </c>
      <c r="D16" s="133">
        <v>7371494</v>
      </c>
    </row>
    <row r="17" spans="1:4" ht="20.25" customHeight="1">
      <c r="A17" s="134" t="s">
        <v>31</v>
      </c>
      <c r="B17" s="128"/>
      <c r="C17" s="129" t="s">
        <v>32</v>
      </c>
      <c r="D17" s="133"/>
    </row>
    <row r="18" spans="1:4" ht="20.25" customHeight="1">
      <c r="A18" s="131" t="s">
        <v>33</v>
      </c>
      <c r="B18" s="126"/>
      <c r="C18" s="129" t="s">
        <v>34</v>
      </c>
      <c r="D18" s="133">
        <v>371769</v>
      </c>
    </row>
    <row r="19" spans="1:4" ht="20.25" customHeight="1">
      <c r="A19" s="131" t="s">
        <v>35</v>
      </c>
      <c r="B19" s="130"/>
      <c r="C19" s="129" t="s">
        <v>36</v>
      </c>
      <c r="D19" s="126"/>
    </row>
    <row r="20" spans="1:4" ht="20.25" customHeight="1">
      <c r="A20" s="131" t="s">
        <v>37</v>
      </c>
      <c r="B20" s="130"/>
      <c r="C20" s="129" t="s">
        <v>38</v>
      </c>
      <c r="D20" s="130"/>
    </row>
    <row r="21" spans="1:4" ht="20.25" customHeight="1">
      <c r="A21" s="131" t="s">
        <v>39</v>
      </c>
      <c r="B21" s="132"/>
      <c r="C21" s="129" t="s">
        <v>40</v>
      </c>
      <c r="D21" s="130">
        <v>115129</v>
      </c>
    </row>
    <row r="22" spans="1:4" ht="20.25" customHeight="1">
      <c r="A22" s="131" t="s">
        <v>41</v>
      </c>
      <c r="B22" s="126"/>
      <c r="C22" s="129" t="s">
        <v>42</v>
      </c>
      <c r="D22" s="136"/>
    </row>
    <row r="23" spans="1:4" ht="20.25" customHeight="1">
      <c r="A23" s="131" t="s">
        <v>43</v>
      </c>
      <c r="B23" s="130"/>
      <c r="C23" s="129" t="s">
        <v>44</v>
      </c>
      <c r="D23" s="137"/>
    </row>
    <row r="24" spans="1:4" ht="20.25" customHeight="1">
      <c r="A24" s="131"/>
      <c r="B24" s="132"/>
      <c r="C24" s="129" t="s">
        <v>45</v>
      </c>
      <c r="D24" s="137"/>
    </row>
    <row r="25" spans="1:4" ht="20.25" customHeight="1">
      <c r="A25" s="35"/>
      <c r="B25" s="128"/>
      <c r="C25" s="129" t="s">
        <v>46</v>
      </c>
      <c r="D25" s="137"/>
    </row>
    <row r="26" spans="1:4" ht="20.25" customHeight="1">
      <c r="A26" s="138"/>
      <c r="B26" s="133"/>
      <c r="C26" s="129" t="s">
        <v>47</v>
      </c>
      <c r="D26" s="139"/>
    </row>
    <row r="27" spans="1:4" ht="20.25" customHeight="1">
      <c r="A27" s="35" t="s">
        <v>48</v>
      </c>
      <c r="B27" s="133">
        <f>B6+B13+B16</f>
        <v>23031348</v>
      </c>
      <c r="C27" s="140" t="s">
        <v>49</v>
      </c>
      <c r="D27" s="139">
        <f>SUM(D6:D26)</f>
        <v>23031348</v>
      </c>
    </row>
    <row r="28" spans="1:4" ht="20.25" customHeight="1">
      <c r="A28" s="138" t="s">
        <v>50</v>
      </c>
      <c r="B28" s="133"/>
      <c r="C28" s="140" t="s">
        <v>51</v>
      </c>
      <c r="D28" s="139"/>
    </row>
    <row r="29" spans="1:4" ht="20.25" customHeight="1">
      <c r="A29" s="141" t="s">
        <v>52</v>
      </c>
      <c r="B29" s="126"/>
      <c r="C29" s="142" t="s">
        <v>53</v>
      </c>
      <c r="D29" s="139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75"/>
  <sheetViews>
    <sheetView workbookViewId="0" topLeftCell="A1">
      <pane xSplit="5" ySplit="6" topLeftCell="I7" activePane="bottomRight" state="frozen"/>
      <selection pane="bottomRight" activeCell="A3" sqref="A3:P75"/>
    </sheetView>
  </sheetViews>
  <sheetFormatPr defaultColWidth="9.00390625" defaultRowHeight="25.5" customHeight="1"/>
  <cols>
    <col min="1" max="1" width="8.25390625" style="0" customWidth="1"/>
    <col min="2" max="2" width="18.50390625" style="0" customWidth="1"/>
    <col min="3" max="3" width="10.875" style="0" customWidth="1"/>
    <col min="4" max="4" width="9.875" style="0" customWidth="1"/>
    <col min="5" max="9" width="6.625" style="0" customWidth="1"/>
    <col min="10" max="10" width="9.125" style="0" customWidth="1"/>
    <col min="11" max="16" width="6.625" style="0" customWidth="1"/>
  </cols>
  <sheetData>
    <row r="1" ht="25.5" customHeight="1">
      <c r="A1" t="s">
        <v>54</v>
      </c>
    </row>
    <row r="2" spans="1:16" ht="25.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43" ht="25.5" customHeight="1">
      <c r="A3" s="20" t="s">
        <v>2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119"/>
      <c r="M3" s="22"/>
      <c r="N3" s="22"/>
      <c r="O3" s="22"/>
      <c r="P3" s="119" t="s">
        <v>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25.5" customHeight="1">
      <c r="A4" s="114" t="s">
        <v>56</v>
      </c>
      <c r="B4" s="114"/>
      <c r="C4" s="114" t="s">
        <v>57</v>
      </c>
      <c r="D4" s="115" t="s">
        <v>58</v>
      </c>
      <c r="E4" s="114" t="s">
        <v>59</v>
      </c>
      <c r="F4" s="114"/>
      <c r="G4" s="114"/>
      <c r="H4" s="114"/>
      <c r="I4" s="114"/>
      <c r="J4" s="114" t="s">
        <v>60</v>
      </c>
      <c r="K4" s="114"/>
      <c r="L4" s="115" t="s">
        <v>61</v>
      </c>
      <c r="M4" s="114" t="s">
        <v>62</v>
      </c>
      <c r="N4" s="114" t="s">
        <v>63</v>
      </c>
      <c r="O4" s="114" t="s">
        <v>64</v>
      </c>
      <c r="P4" s="114" t="s">
        <v>65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25.5" customHeight="1">
      <c r="A5" s="114" t="s">
        <v>66</v>
      </c>
      <c r="B5" s="114" t="s">
        <v>67</v>
      </c>
      <c r="C5" s="114"/>
      <c r="D5" s="115"/>
      <c r="E5" s="114" t="s">
        <v>68</v>
      </c>
      <c r="F5" s="114" t="s">
        <v>69</v>
      </c>
      <c r="G5" s="114" t="s">
        <v>70</v>
      </c>
      <c r="H5" s="114" t="s">
        <v>71</v>
      </c>
      <c r="I5" s="114" t="s">
        <v>72</v>
      </c>
      <c r="J5" s="115" t="s">
        <v>73</v>
      </c>
      <c r="K5" s="114" t="s">
        <v>74</v>
      </c>
      <c r="L5" s="115"/>
      <c r="M5" s="114"/>
      <c r="N5" s="114"/>
      <c r="O5" s="114"/>
      <c r="P5" s="114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16" s="17" customFormat="1" ht="25.5" customHeight="1">
      <c r="A6" s="114"/>
      <c r="B6" s="114"/>
      <c r="C6" s="114"/>
      <c r="D6" s="115"/>
      <c r="E6" s="114"/>
      <c r="F6" s="114"/>
      <c r="G6" s="114"/>
      <c r="H6" s="114"/>
      <c r="I6" s="114"/>
      <c r="J6" s="115"/>
      <c r="K6" s="114"/>
      <c r="L6" s="115"/>
      <c r="M6" s="114"/>
      <c r="N6" s="114"/>
      <c r="O6" s="114"/>
      <c r="P6" s="114"/>
    </row>
    <row r="7" spans="1:16" s="17" customFormat="1" ht="25.5" customHeight="1">
      <c r="A7" s="116" t="s">
        <v>75</v>
      </c>
      <c r="B7" s="109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25.5" customHeight="1">
      <c r="A8" s="117"/>
      <c r="B8" s="76" t="s">
        <v>76</v>
      </c>
      <c r="C8" s="77">
        <f>D8+J8+L8</f>
        <v>23031348</v>
      </c>
      <c r="D8" s="77">
        <v>20785626</v>
      </c>
      <c r="E8" s="77"/>
      <c r="F8" s="77"/>
      <c r="G8" s="77"/>
      <c r="H8" s="77"/>
      <c r="I8" s="77"/>
      <c r="J8" s="77">
        <v>1870000</v>
      </c>
      <c r="K8" s="77"/>
      <c r="L8" s="77">
        <v>375722</v>
      </c>
      <c r="M8" s="77"/>
      <c r="N8" s="77"/>
      <c r="O8" s="77"/>
      <c r="P8" s="77"/>
    </row>
    <row r="9" spans="1:16" ht="25.5" customHeight="1">
      <c r="A9" s="117">
        <v>201</v>
      </c>
      <c r="B9" s="76" t="s">
        <v>77</v>
      </c>
      <c r="C9" s="77">
        <f aca="true" t="shared" si="0" ref="C9:C40">D9+J9+L9</f>
        <v>5750600</v>
      </c>
      <c r="D9" s="77">
        <f>D10+D12+D14+D17+D19+D21+D23</f>
        <v>5650600</v>
      </c>
      <c r="E9" s="77">
        <f aca="true" t="shared" si="1" ref="E9:J9">E10+E12+E14+E17+E19+E21+E23</f>
        <v>0</v>
      </c>
      <c r="F9" s="77">
        <f t="shared" si="1"/>
        <v>0</v>
      </c>
      <c r="G9" s="77">
        <f t="shared" si="1"/>
        <v>0</v>
      </c>
      <c r="H9" s="77">
        <f t="shared" si="1"/>
        <v>0</v>
      </c>
      <c r="I9" s="77">
        <f t="shared" si="1"/>
        <v>0</v>
      </c>
      <c r="J9" s="77">
        <v>100000</v>
      </c>
      <c r="K9" s="77"/>
      <c r="L9" s="77"/>
      <c r="M9" s="77"/>
      <c r="N9" s="77"/>
      <c r="O9" s="77"/>
      <c r="P9" s="77"/>
    </row>
    <row r="10" spans="1:16" ht="25.5" customHeight="1">
      <c r="A10" s="117">
        <v>20101</v>
      </c>
      <c r="B10" s="76" t="s">
        <v>78</v>
      </c>
      <c r="C10" s="77">
        <f t="shared" si="0"/>
        <v>129086</v>
      </c>
      <c r="D10" s="77">
        <v>129086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25.5" customHeight="1">
      <c r="A11" s="117">
        <v>2010101</v>
      </c>
      <c r="B11" s="75" t="s">
        <v>79</v>
      </c>
      <c r="C11" s="77">
        <f t="shared" si="0"/>
        <v>129086</v>
      </c>
      <c r="D11" s="77">
        <v>129086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25.5" customHeight="1">
      <c r="A12" s="117">
        <v>20102</v>
      </c>
      <c r="B12" s="76" t="s">
        <v>80</v>
      </c>
      <c r="C12" s="77">
        <f t="shared" si="0"/>
        <v>83019</v>
      </c>
      <c r="D12" s="77">
        <v>83019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25.5" customHeight="1">
      <c r="A13" s="117">
        <v>2010201</v>
      </c>
      <c r="B13" s="75" t="s">
        <v>79</v>
      </c>
      <c r="C13" s="77">
        <f t="shared" si="0"/>
        <v>83019</v>
      </c>
      <c r="D13" s="77">
        <v>83019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25.5" customHeight="1">
      <c r="A14" s="117">
        <v>20103</v>
      </c>
      <c r="B14" s="76" t="s">
        <v>81</v>
      </c>
      <c r="C14" s="77">
        <f t="shared" si="0"/>
        <v>4566553</v>
      </c>
      <c r="D14" s="70">
        <v>4516553</v>
      </c>
      <c r="E14" s="70"/>
      <c r="F14" s="70"/>
      <c r="G14" s="70"/>
      <c r="H14" s="70"/>
      <c r="I14" s="70"/>
      <c r="J14" s="70">
        <v>50000</v>
      </c>
      <c r="K14" s="70"/>
      <c r="L14" s="70"/>
      <c r="M14" s="70"/>
      <c r="N14" s="70"/>
      <c r="O14" s="70"/>
      <c r="P14" s="70"/>
    </row>
    <row r="15" spans="1:16" ht="25.5" customHeight="1">
      <c r="A15" s="117">
        <v>2010301</v>
      </c>
      <c r="B15" s="75" t="s">
        <v>79</v>
      </c>
      <c r="C15" s="77">
        <f t="shared" si="0"/>
        <v>4516553</v>
      </c>
      <c r="D15" s="70">
        <v>4516553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25.5" customHeight="1">
      <c r="A16" s="117">
        <v>2010302</v>
      </c>
      <c r="B16" s="75" t="s">
        <v>82</v>
      </c>
      <c r="C16" s="77">
        <f t="shared" si="0"/>
        <v>50000</v>
      </c>
      <c r="D16" s="70"/>
      <c r="E16" s="70"/>
      <c r="F16" s="70"/>
      <c r="G16" s="70"/>
      <c r="H16" s="70"/>
      <c r="I16" s="70"/>
      <c r="J16" s="70">
        <v>50000</v>
      </c>
      <c r="K16" s="70"/>
      <c r="L16" s="70"/>
      <c r="M16" s="70"/>
      <c r="N16" s="70"/>
      <c r="O16" s="70"/>
      <c r="P16" s="70"/>
    </row>
    <row r="17" spans="1:16" ht="25.5" customHeight="1">
      <c r="A17" s="117">
        <v>20106</v>
      </c>
      <c r="B17" s="76" t="s">
        <v>83</v>
      </c>
      <c r="C17" s="77">
        <f t="shared" si="0"/>
        <v>548460</v>
      </c>
      <c r="D17" s="70">
        <v>498460</v>
      </c>
      <c r="E17" s="70"/>
      <c r="F17" s="70"/>
      <c r="G17" s="70"/>
      <c r="H17" s="70"/>
      <c r="I17" s="70"/>
      <c r="J17" s="70">
        <v>50000</v>
      </c>
      <c r="K17" s="70"/>
      <c r="L17" s="70"/>
      <c r="M17" s="70"/>
      <c r="N17" s="70"/>
      <c r="O17" s="70"/>
      <c r="P17" s="70"/>
    </row>
    <row r="18" spans="1:16" ht="25.5" customHeight="1">
      <c r="A18" s="117">
        <v>2010601</v>
      </c>
      <c r="B18" s="75" t="s">
        <v>79</v>
      </c>
      <c r="C18" s="77">
        <f t="shared" si="0"/>
        <v>548460</v>
      </c>
      <c r="D18" s="70">
        <v>498460</v>
      </c>
      <c r="E18" s="70"/>
      <c r="F18" s="70"/>
      <c r="G18" s="70"/>
      <c r="H18" s="70"/>
      <c r="I18" s="70"/>
      <c r="J18" s="70">
        <v>50000</v>
      </c>
      <c r="K18" s="70"/>
      <c r="L18" s="70"/>
      <c r="M18" s="70"/>
      <c r="N18" s="70"/>
      <c r="O18" s="70"/>
      <c r="P18" s="70"/>
    </row>
    <row r="19" spans="1:16" ht="25.5" customHeight="1">
      <c r="A19" s="117">
        <v>20129</v>
      </c>
      <c r="B19" s="76" t="s">
        <v>84</v>
      </c>
      <c r="C19" s="77">
        <f t="shared" si="0"/>
        <v>84212</v>
      </c>
      <c r="D19" s="70">
        <v>84212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25.5" customHeight="1">
      <c r="A20" s="117">
        <v>2012901</v>
      </c>
      <c r="B20" s="75" t="s">
        <v>79</v>
      </c>
      <c r="C20" s="77">
        <f t="shared" si="0"/>
        <v>84212</v>
      </c>
      <c r="D20" s="70">
        <v>84212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25.5" customHeight="1">
      <c r="A21" s="117">
        <v>20131</v>
      </c>
      <c r="B21" s="76" t="s">
        <v>85</v>
      </c>
      <c r="C21" s="77">
        <f t="shared" si="0"/>
        <v>309270</v>
      </c>
      <c r="D21" s="70">
        <v>309270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25.5" customHeight="1">
      <c r="A22" s="117">
        <v>2013101</v>
      </c>
      <c r="B22" s="75" t="s">
        <v>79</v>
      </c>
      <c r="C22" s="77">
        <f t="shared" si="0"/>
        <v>309270</v>
      </c>
      <c r="D22" s="70">
        <v>309270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25.5" customHeight="1">
      <c r="A23" s="117">
        <v>20199</v>
      </c>
      <c r="B23" s="76" t="s">
        <v>86</v>
      </c>
      <c r="C23" s="77">
        <f t="shared" si="0"/>
        <v>30000</v>
      </c>
      <c r="D23" s="70">
        <v>30000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25.5" customHeight="1">
      <c r="A24" s="117">
        <v>2019999</v>
      </c>
      <c r="B24" s="75" t="s">
        <v>87</v>
      </c>
      <c r="C24" s="77">
        <f t="shared" si="0"/>
        <v>30000</v>
      </c>
      <c r="D24" s="70">
        <v>30000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25.5" customHeight="1">
      <c r="A25" s="117">
        <v>207</v>
      </c>
      <c r="B25" s="76" t="s">
        <v>88</v>
      </c>
      <c r="C25" s="77">
        <f t="shared" si="0"/>
        <v>711800</v>
      </c>
      <c r="D25" s="70">
        <v>561800</v>
      </c>
      <c r="E25" s="70"/>
      <c r="F25" s="70"/>
      <c r="G25" s="70"/>
      <c r="H25" s="70"/>
      <c r="I25" s="70"/>
      <c r="J25" s="70">
        <v>150000</v>
      </c>
      <c r="K25" s="70"/>
      <c r="L25" s="70"/>
      <c r="M25" s="70"/>
      <c r="N25" s="70"/>
      <c r="O25" s="70"/>
      <c r="P25" s="70"/>
    </row>
    <row r="26" spans="1:16" ht="25.5" customHeight="1">
      <c r="A26" s="117">
        <v>20701</v>
      </c>
      <c r="B26" s="76" t="s">
        <v>89</v>
      </c>
      <c r="C26" s="77">
        <f t="shared" si="0"/>
        <v>501800</v>
      </c>
      <c r="D26" s="70">
        <v>501800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ht="25.5" customHeight="1">
      <c r="A27" s="117">
        <v>2070101</v>
      </c>
      <c r="B27" s="75" t="s">
        <v>79</v>
      </c>
      <c r="C27" s="77">
        <f t="shared" si="0"/>
        <v>501800</v>
      </c>
      <c r="D27" s="70">
        <v>501800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25.5" customHeight="1">
      <c r="A28" s="118">
        <v>2070199</v>
      </c>
      <c r="B28" s="75" t="s">
        <v>90</v>
      </c>
      <c r="C28" s="77">
        <f t="shared" si="0"/>
        <v>60000</v>
      </c>
      <c r="D28" s="70">
        <v>60000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25.5" customHeight="1">
      <c r="A29" s="118">
        <v>2079999</v>
      </c>
      <c r="B29" s="75" t="s">
        <v>91</v>
      </c>
      <c r="C29" s="77">
        <f t="shared" si="0"/>
        <v>150000</v>
      </c>
      <c r="D29" s="70"/>
      <c r="E29" s="70"/>
      <c r="F29" s="70"/>
      <c r="G29" s="70"/>
      <c r="H29" s="70"/>
      <c r="I29" s="70"/>
      <c r="J29" s="70">
        <v>150000</v>
      </c>
      <c r="K29" s="70"/>
      <c r="L29" s="70"/>
      <c r="M29" s="70"/>
      <c r="N29" s="70"/>
      <c r="O29" s="70"/>
      <c r="P29" s="70"/>
    </row>
    <row r="30" spans="1:16" ht="25.5" customHeight="1">
      <c r="A30" s="118">
        <v>208</v>
      </c>
      <c r="B30" s="76" t="s">
        <v>92</v>
      </c>
      <c r="C30" s="77">
        <f t="shared" si="0"/>
        <v>4243103</v>
      </c>
      <c r="D30" s="87">
        <v>4203103</v>
      </c>
      <c r="E30" s="70"/>
      <c r="F30" s="70"/>
      <c r="G30" s="70"/>
      <c r="H30" s="70"/>
      <c r="I30" s="70"/>
      <c r="J30" s="70">
        <v>40000</v>
      </c>
      <c r="K30" s="70"/>
      <c r="L30" s="70"/>
      <c r="M30" s="70"/>
      <c r="N30" s="70"/>
      <c r="O30" s="70"/>
      <c r="P30" s="70"/>
    </row>
    <row r="31" spans="1:16" ht="25.5" customHeight="1">
      <c r="A31" s="118">
        <v>20801</v>
      </c>
      <c r="B31" s="76" t="s">
        <v>93</v>
      </c>
      <c r="C31" s="77">
        <f t="shared" si="0"/>
        <v>597855</v>
      </c>
      <c r="D31" s="70">
        <v>597855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25.5" customHeight="1">
      <c r="A32" s="118">
        <v>2080101</v>
      </c>
      <c r="B32" s="75" t="s">
        <v>79</v>
      </c>
      <c r="C32" s="77">
        <f t="shared" si="0"/>
        <v>597855</v>
      </c>
      <c r="D32" s="70">
        <v>597855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25.5" customHeight="1">
      <c r="A33" s="118">
        <v>20802</v>
      </c>
      <c r="B33" s="76" t="s">
        <v>94</v>
      </c>
      <c r="C33" s="77">
        <f t="shared" si="0"/>
        <v>40000</v>
      </c>
      <c r="D33" s="70"/>
      <c r="E33" s="70"/>
      <c r="F33" s="70"/>
      <c r="G33" s="70"/>
      <c r="H33" s="70"/>
      <c r="I33" s="70"/>
      <c r="J33" s="70">
        <v>40000</v>
      </c>
      <c r="K33" s="70"/>
      <c r="L33" s="70"/>
      <c r="M33" s="70"/>
      <c r="N33" s="70"/>
      <c r="O33" s="70"/>
      <c r="P33" s="70"/>
    </row>
    <row r="34" spans="1:16" ht="25.5" customHeight="1">
      <c r="A34" s="118">
        <v>2080208</v>
      </c>
      <c r="B34" s="75" t="s">
        <v>95</v>
      </c>
      <c r="C34" s="77">
        <f t="shared" si="0"/>
        <v>40000</v>
      </c>
      <c r="D34" s="70"/>
      <c r="E34" s="70"/>
      <c r="F34" s="70"/>
      <c r="G34" s="70"/>
      <c r="H34" s="70"/>
      <c r="I34" s="70"/>
      <c r="J34" s="70">
        <v>40000</v>
      </c>
      <c r="K34" s="70"/>
      <c r="L34" s="70"/>
      <c r="M34" s="70"/>
      <c r="N34" s="70"/>
      <c r="O34" s="70"/>
      <c r="P34" s="70"/>
    </row>
    <row r="35" spans="1:16" ht="25.5" customHeight="1">
      <c r="A35" s="118">
        <v>20808</v>
      </c>
      <c r="B35" s="76" t="s">
        <v>96</v>
      </c>
      <c r="C35" s="77">
        <f t="shared" si="0"/>
        <v>3048588</v>
      </c>
      <c r="D35" s="70">
        <v>3048588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25.5" customHeight="1">
      <c r="A36" s="118">
        <v>2080801</v>
      </c>
      <c r="B36" s="75" t="s">
        <v>97</v>
      </c>
      <c r="C36" s="77">
        <f t="shared" si="0"/>
        <v>124582</v>
      </c>
      <c r="D36" s="70">
        <v>124582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25.5" customHeight="1">
      <c r="A37" s="118">
        <v>2080802</v>
      </c>
      <c r="B37" s="75" t="s">
        <v>98</v>
      </c>
      <c r="C37" s="77">
        <f t="shared" si="0"/>
        <v>420740</v>
      </c>
      <c r="D37" s="70">
        <v>420740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25.5" customHeight="1">
      <c r="A38" s="118">
        <v>2080803</v>
      </c>
      <c r="B38" s="75" t="s">
        <v>99</v>
      </c>
      <c r="C38" s="77">
        <f t="shared" si="0"/>
        <v>2152766</v>
      </c>
      <c r="D38" s="70">
        <v>2152766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25.5" customHeight="1">
      <c r="A39" s="118">
        <v>2080805</v>
      </c>
      <c r="B39" s="75" t="s">
        <v>100</v>
      </c>
      <c r="C39" s="77">
        <f t="shared" si="0"/>
        <v>350500</v>
      </c>
      <c r="D39" s="70">
        <v>350500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25.5" customHeight="1">
      <c r="A40" s="118">
        <v>20809</v>
      </c>
      <c r="B40" s="76" t="s">
        <v>101</v>
      </c>
      <c r="C40" s="77">
        <f t="shared" si="0"/>
        <v>138000</v>
      </c>
      <c r="D40" s="70">
        <v>138000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25.5" customHeight="1">
      <c r="A41" s="118">
        <v>2080901</v>
      </c>
      <c r="B41" s="75" t="s">
        <v>102</v>
      </c>
      <c r="C41" s="77">
        <f aca="true" t="shared" si="2" ref="C41:C75">D41+J41+L41</f>
        <v>138000</v>
      </c>
      <c r="D41" s="70">
        <v>138000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25.5" customHeight="1">
      <c r="A42" s="118">
        <v>20810</v>
      </c>
      <c r="B42" s="76" t="s">
        <v>103</v>
      </c>
      <c r="C42" s="77">
        <f t="shared" si="2"/>
        <v>72660</v>
      </c>
      <c r="D42" s="70">
        <v>72660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25.5" customHeight="1">
      <c r="A43" s="118">
        <v>2081002</v>
      </c>
      <c r="B43" s="75" t="s">
        <v>104</v>
      </c>
      <c r="C43" s="77">
        <f t="shared" si="2"/>
        <v>72660</v>
      </c>
      <c r="D43" s="70">
        <v>72660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25.5" customHeight="1">
      <c r="A44" s="118">
        <v>20815</v>
      </c>
      <c r="B44" s="76" t="s">
        <v>105</v>
      </c>
      <c r="C44" s="77">
        <f t="shared" si="2"/>
        <v>310000</v>
      </c>
      <c r="D44" s="70">
        <v>310000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25.5" customHeight="1">
      <c r="A45" s="118">
        <v>2081501</v>
      </c>
      <c r="B45" s="75" t="s">
        <v>106</v>
      </c>
      <c r="C45" s="77">
        <f t="shared" si="2"/>
        <v>290000</v>
      </c>
      <c r="D45" s="70">
        <v>290000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25.5" customHeight="1">
      <c r="A46" s="118">
        <v>2081503</v>
      </c>
      <c r="B46" s="75" t="s">
        <v>107</v>
      </c>
      <c r="C46" s="77">
        <f t="shared" si="2"/>
        <v>20000</v>
      </c>
      <c r="D46" s="70">
        <v>20000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25.5" customHeight="1">
      <c r="A47" s="118">
        <v>20825</v>
      </c>
      <c r="B47" s="76" t="s">
        <v>108</v>
      </c>
      <c r="C47" s="77">
        <f t="shared" si="2"/>
        <v>36000</v>
      </c>
      <c r="D47" s="70">
        <v>36000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25.5" customHeight="1">
      <c r="A48" s="118">
        <v>2082502</v>
      </c>
      <c r="B48" s="75" t="s">
        <v>109</v>
      </c>
      <c r="C48" s="77">
        <f t="shared" si="2"/>
        <v>36000</v>
      </c>
      <c r="D48" s="70">
        <v>36000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25.5" customHeight="1">
      <c r="A49" s="118">
        <v>210</v>
      </c>
      <c r="B49" s="76" t="s">
        <v>110</v>
      </c>
      <c r="C49" s="77">
        <f t="shared" si="2"/>
        <v>3123185</v>
      </c>
      <c r="D49" s="70">
        <v>3123185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25.5" customHeight="1">
      <c r="A50" s="118">
        <v>21007</v>
      </c>
      <c r="B50" s="76" t="s">
        <v>111</v>
      </c>
      <c r="C50" s="77">
        <f t="shared" si="2"/>
        <v>3123185</v>
      </c>
      <c r="D50" s="70">
        <v>3123185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25.5" customHeight="1">
      <c r="A51" s="118">
        <v>2100716</v>
      </c>
      <c r="B51" s="75" t="s">
        <v>112</v>
      </c>
      <c r="C51" s="77">
        <f t="shared" si="2"/>
        <v>3123185</v>
      </c>
      <c r="D51" s="70">
        <v>3123185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25.5" customHeight="1">
      <c r="A52" s="118">
        <v>212</v>
      </c>
      <c r="B52" s="76" t="s">
        <v>113</v>
      </c>
      <c r="C52" s="77">
        <f t="shared" si="2"/>
        <v>1344268</v>
      </c>
      <c r="D52" s="70">
        <v>818546</v>
      </c>
      <c r="E52" s="70"/>
      <c r="F52" s="70"/>
      <c r="G52" s="70"/>
      <c r="H52" s="70"/>
      <c r="I52" s="70"/>
      <c r="J52" s="70">
        <v>150000</v>
      </c>
      <c r="K52" s="70"/>
      <c r="L52" s="70">
        <v>375722</v>
      </c>
      <c r="M52" s="70"/>
      <c r="N52" s="70"/>
      <c r="O52" s="70"/>
      <c r="P52" s="70"/>
    </row>
    <row r="53" spans="1:16" ht="25.5" customHeight="1">
      <c r="A53" s="118">
        <v>2120101</v>
      </c>
      <c r="B53" s="75" t="s">
        <v>79</v>
      </c>
      <c r="C53" s="77">
        <f t="shared" si="2"/>
        <v>818546</v>
      </c>
      <c r="D53" s="70">
        <v>818546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ht="25.5" customHeight="1">
      <c r="A54" s="118">
        <v>21202</v>
      </c>
      <c r="B54" s="76" t="s">
        <v>114</v>
      </c>
      <c r="C54" s="77">
        <f t="shared" si="2"/>
        <v>100000</v>
      </c>
      <c r="D54" s="70"/>
      <c r="E54" s="70"/>
      <c r="F54" s="70"/>
      <c r="G54" s="70"/>
      <c r="H54" s="70"/>
      <c r="I54" s="70"/>
      <c r="J54" s="70">
        <v>100000</v>
      </c>
      <c r="K54" s="70"/>
      <c r="L54" s="70"/>
      <c r="M54" s="70"/>
      <c r="N54" s="70"/>
      <c r="O54" s="70"/>
      <c r="P54" s="70"/>
    </row>
    <row r="55" spans="1:16" ht="25.5" customHeight="1">
      <c r="A55" s="118">
        <v>2120201</v>
      </c>
      <c r="B55" s="75" t="s">
        <v>115</v>
      </c>
      <c r="C55" s="77">
        <f t="shared" si="2"/>
        <v>100000</v>
      </c>
      <c r="D55" s="70"/>
      <c r="E55" s="70"/>
      <c r="F55" s="70"/>
      <c r="G55" s="70"/>
      <c r="H55" s="70"/>
      <c r="I55" s="70"/>
      <c r="J55" s="70">
        <v>100000</v>
      </c>
      <c r="K55" s="70"/>
      <c r="L55" s="70"/>
      <c r="M55" s="70"/>
      <c r="N55" s="70"/>
      <c r="O55" s="70"/>
      <c r="P55" s="70"/>
    </row>
    <row r="56" spans="1:16" ht="25.5" customHeight="1">
      <c r="A56" s="118">
        <v>21203</v>
      </c>
      <c r="B56" s="76" t="s">
        <v>116</v>
      </c>
      <c r="C56" s="77">
        <f t="shared" si="2"/>
        <v>425722</v>
      </c>
      <c r="D56" s="70"/>
      <c r="E56" s="70"/>
      <c r="F56" s="70"/>
      <c r="G56" s="70"/>
      <c r="H56" s="70"/>
      <c r="I56" s="70"/>
      <c r="J56" s="70">
        <v>50000</v>
      </c>
      <c r="K56" s="70"/>
      <c r="L56" s="70">
        <v>375722</v>
      </c>
      <c r="M56" s="70"/>
      <c r="N56" s="70"/>
      <c r="O56" s="70"/>
      <c r="P56" s="70"/>
    </row>
    <row r="57" spans="1:16" ht="25.5" customHeight="1">
      <c r="A57" s="118">
        <v>2120303</v>
      </c>
      <c r="B57" s="75" t="s">
        <v>117</v>
      </c>
      <c r="C57" s="77">
        <f t="shared" si="2"/>
        <v>425722</v>
      </c>
      <c r="D57" s="70"/>
      <c r="E57" s="70"/>
      <c r="F57" s="70"/>
      <c r="G57" s="70"/>
      <c r="H57" s="70"/>
      <c r="I57" s="70"/>
      <c r="J57" s="70">
        <v>50000</v>
      </c>
      <c r="K57" s="70"/>
      <c r="L57" s="70">
        <v>375722</v>
      </c>
      <c r="M57" s="70"/>
      <c r="N57" s="70"/>
      <c r="O57" s="70"/>
      <c r="P57" s="70"/>
    </row>
    <row r="58" spans="1:16" ht="25.5" customHeight="1">
      <c r="A58" s="118">
        <v>213</v>
      </c>
      <c r="B58" s="76" t="s">
        <v>118</v>
      </c>
      <c r="C58" s="77">
        <f t="shared" si="2"/>
        <v>7371494</v>
      </c>
      <c r="D58" s="70">
        <v>5941494</v>
      </c>
      <c r="E58" s="70"/>
      <c r="F58" s="70"/>
      <c r="G58" s="70"/>
      <c r="H58" s="70"/>
      <c r="I58" s="70"/>
      <c r="J58" s="70">
        <v>1430000</v>
      </c>
      <c r="K58" s="70"/>
      <c r="L58" s="70"/>
      <c r="M58" s="70"/>
      <c r="N58" s="70"/>
      <c r="O58" s="70"/>
      <c r="P58" s="70"/>
    </row>
    <row r="59" spans="1:16" ht="25.5" customHeight="1">
      <c r="A59" s="118">
        <v>21301</v>
      </c>
      <c r="B59" s="76" t="s">
        <v>119</v>
      </c>
      <c r="C59" s="77">
        <f t="shared" si="2"/>
        <v>967224</v>
      </c>
      <c r="D59" s="70">
        <v>967224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25.5" customHeight="1">
      <c r="A60" s="118">
        <v>2130101</v>
      </c>
      <c r="B60" s="75" t="s">
        <v>79</v>
      </c>
      <c r="C60" s="77">
        <f t="shared" si="2"/>
        <v>1217224</v>
      </c>
      <c r="D60" s="70">
        <v>967224</v>
      </c>
      <c r="E60" s="70"/>
      <c r="F60" s="70"/>
      <c r="G60" s="70"/>
      <c r="H60" s="70"/>
      <c r="I60" s="70"/>
      <c r="J60" s="70">
        <v>250000</v>
      </c>
      <c r="K60" s="70"/>
      <c r="L60" s="70"/>
      <c r="M60" s="70"/>
      <c r="N60" s="70"/>
      <c r="O60" s="70"/>
      <c r="P60" s="70"/>
    </row>
    <row r="61" spans="1:16" ht="25.5" customHeight="1">
      <c r="A61" s="118">
        <v>2130199</v>
      </c>
      <c r="B61" s="75" t="s">
        <v>120</v>
      </c>
      <c r="C61" s="77">
        <f t="shared" si="2"/>
        <v>250000</v>
      </c>
      <c r="D61" s="70"/>
      <c r="E61" s="70"/>
      <c r="F61" s="70"/>
      <c r="G61" s="70"/>
      <c r="H61" s="70"/>
      <c r="I61" s="70"/>
      <c r="J61" s="70">
        <v>250000</v>
      </c>
      <c r="K61" s="70"/>
      <c r="L61" s="70"/>
      <c r="M61" s="70"/>
      <c r="N61" s="70"/>
      <c r="O61" s="70"/>
      <c r="P61" s="70"/>
    </row>
    <row r="62" spans="1:16" ht="25.5" customHeight="1">
      <c r="A62" s="118">
        <v>21302</v>
      </c>
      <c r="B62" s="76" t="s">
        <v>121</v>
      </c>
      <c r="C62" s="77">
        <f t="shared" si="2"/>
        <v>40000</v>
      </c>
      <c r="D62" s="70"/>
      <c r="E62" s="70"/>
      <c r="F62" s="70"/>
      <c r="G62" s="70"/>
      <c r="H62" s="70"/>
      <c r="I62" s="70"/>
      <c r="J62" s="70">
        <v>40000</v>
      </c>
      <c r="K62" s="70"/>
      <c r="L62" s="70"/>
      <c r="M62" s="70"/>
      <c r="N62" s="70"/>
      <c r="O62" s="70"/>
      <c r="P62" s="70"/>
    </row>
    <row r="63" spans="1:16" ht="25.5" customHeight="1">
      <c r="A63" s="118">
        <v>2130299</v>
      </c>
      <c r="B63" s="75" t="s">
        <v>122</v>
      </c>
      <c r="C63" s="77">
        <f t="shared" si="2"/>
        <v>40000</v>
      </c>
      <c r="D63" s="70"/>
      <c r="E63" s="70"/>
      <c r="F63" s="70"/>
      <c r="G63" s="70"/>
      <c r="H63" s="70"/>
      <c r="I63" s="70"/>
      <c r="J63" s="70">
        <v>40000</v>
      </c>
      <c r="K63" s="70"/>
      <c r="L63" s="70"/>
      <c r="M63" s="70"/>
      <c r="N63" s="70"/>
      <c r="O63" s="70"/>
      <c r="P63" s="70"/>
    </row>
    <row r="64" spans="1:16" ht="25.5" customHeight="1">
      <c r="A64" s="118">
        <v>21303</v>
      </c>
      <c r="B64" s="76" t="s">
        <v>123</v>
      </c>
      <c r="C64" s="77">
        <f t="shared" si="2"/>
        <v>402813</v>
      </c>
      <c r="D64" s="70">
        <v>362813</v>
      </c>
      <c r="E64" s="70"/>
      <c r="F64" s="70"/>
      <c r="G64" s="70"/>
      <c r="H64" s="70"/>
      <c r="I64" s="70"/>
      <c r="J64" s="70">
        <v>40000</v>
      </c>
      <c r="K64" s="70"/>
      <c r="L64" s="70"/>
      <c r="M64" s="70"/>
      <c r="N64" s="70"/>
      <c r="O64" s="70"/>
      <c r="P64" s="70"/>
    </row>
    <row r="65" spans="1:16" ht="25.5" customHeight="1">
      <c r="A65" s="118">
        <v>2130301</v>
      </c>
      <c r="B65" s="75" t="s">
        <v>79</v>
      </c>
      <c r="C65" s="77">
        <f t="shared" si="2"/>
        <v>362813</v>
      </c>
      <c r="D65" s="70">
        <v>362813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25.5" customHeight="1">
      <c r="A66" s="118">
        <v>2130316</v>
      </c>
      <c r="B66" s="75" t="s">
        <v>124</v>
      </c>
      <c r="C66" s="77">
        <f t="shared" si="2"/>
        <v>20000</v>
      </c>
      <c r="D66" s="70"/>
      <c r="E66" s="70"/>
      <c r="F66" s="70"/>
      <c r="G66" s="70"/>
      <c r="H66" s="70"/>
      <c r="I66" s="70"/>
      <c r="J66" s="70">
        <v>20000</v>
      </c>
      <c r="K66" s="70"/>
      <c r="L66" s="70"/>
      <c r="M66" s="70"/>
      <c r="N66" s="70"/>
      <c r="O66" s="70"/>
      <c r="P66" s="70"/>
    </row>
    <row r="67" spans="1:16" ht="25.5" customHeight="1">
      <c r="A67" s="118">
        <v>2130399</v>
      </c>
      <c r="B67" s="75" t="s">
        <v>125</v>
      </c>
      <c r="C67" s="77">
        <f t="shared" si="2"/>
        <v>20000</v>
      </c>
      <c r="D67" s="70"/>
      <c r="E67" s="70"/>
      <c r="F67" s="70"/>
      <c r="G67" s="70"/>
      <c r="H67" s="70"/>
      <c r="I67" s="70"/>
      <c r="J67" s="70">
        <v>20000</v>
      </c>
      <c r="K67" s="70"/>
      <c r="L67" s="70"/>
      <c r="M67" s="70"/>
      <c r="N67" s="70"/>
      <c r="O67" s="70"/>
      <c r="P67" s="70"/>
    </row>
    <row r="68" spans="1:16" ht="25.5" customHeight="1">
      <c r="A68" s="118">
        <v>21307</v>
      </c>
      <c r="B68" s="76" t="s">
        <v>126</v>
      </c>
      <c r="C68" s="77">
        <f t="shared" si="2"/>
        <v>5711457</v>
      </c>
      <c r="D68" s="70">
        <v>4611457</v>
      </c>
      <c r="E68" s="70"/>
      <c r="F68" s="70"/>
      <c r="G68" s="70"/>
      <c r="H68" s="70"/>
      <c r="I68" s="70"/>
      <c r="J68" s="70">
        <v>1100000</v>
      </c>
      <c r="K68" s="70"/>
      <c r="L68" s="70"/>
      <c r="M68" s="70"/>
      <c r="N68" s="70"/>
      <c r="O68" s="70"/>
      <c r="P68" s="70"/>
    </row>
    <row r="69" spans="1:16" ht="25.5" customHeight="1">
      <c r="A69" s="118">
        <v>2130701</v>
      </c>
      <c r="B69" s="75" t="s">
        <v>127</v>
      </c>
      <c r="C69" s="77">
        <f t="shared" si="2"/>
        <v>1100000</v>
      </c>
      <c r="D69" s="70"/>
      <c r="E69" s="70"/>
      <c r="F69" s="70"/>
      <c r="G69" s="70"/>
      <c r="H69" s="70"/>
      <c r="I69" s="70"/>
      <c r="J69" s="70">
        <v>1100000</v>
      </c>
      <c r="K69" s="70"/>
      <c r="L69" s="70"/>
      <c r="M69" s="70"/>
      <c r="N69" s="70"/>
      <c r="O69" s="70"/>
      <c r="P69" s="70"/>
    </row>
    <row r="70" spans="1:16" ht="25.5" customHeight="1">
      <c r="A70" s="118">
        <v>2130705</v>
      </c>
      <c r="B70" s="75" t="s">
        <v>128</v>
      </c>
      <c r="C70" s="77">
        <f t="shared" si="2"/>
        <v>4611457</v>
      </c>
      <c r="D70" s="70">
        <v>4611457</v>
      </c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25.5" customHeight="1">
      <c r="A71" s="118">
        <v>215</v>
      </c>
      <c r="B71" s="76" t="s">
        <v>129</v>
      </c>
      <c r="C71" s="77">
        <f t="shared" si="2"/>
        <v>371769</v>
      </c>
      <c r="D71" s="70">
        <v>371769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25.5" customHeight="1">
      <c r="A72" s="118">
        <v>21506</v>
      </c>
      <c r="B72" s="76" t="s">
        <v>130</v>
      </c>
      <c r="C72" s="77">
        <f t="shared" si="2"/>
        <v>371769</v>
      </c>
      <c r="D72" s="70">
        <v>371769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6.5" customHeight="1">
      <c r="A73" s="118">
        <v>2150601</v>
      </c>
      <c r="B73" s="75" t="s">
        <v>79</v>
      </c>
      <c r="C73" s="77">
        <f t="shared" si="2"/>
        <v>371769</v>
      </c>
      <c r="D73" s="70">
        <v>371769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25.5" customHeight="1">
      <c r="A74" s="79">
        <v>220</v>
      </c>
      <c r="B74" s="80" t="s">
        <v>131</v>
      </c>
      <c r="C74" s="77">
        <f t="shared" si="2"/>
        <v>115129</v>
      </c>
      <c r="D74" s="70">
        <v>115129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25.5" customHeight="1">
      <c r="A75" s="79">
        <v>2200104</v>
      </c>
      <c r="B75" s="80" t="s">
        <v>132</v>
      </c>
      <c r="C75" s="77">
        <f t="shared" si="2"/>
        <v>115129</v>
      </c>
      <c r="D75" s="70">
        <v>115129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</sheetData>
  <sheetProtection/>
  <autoFilter ref="A6:II75"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73"/>
  <sheetViews>
    <sheetView workbookViewId="0" topLeftCell="A1">
      <selection activeCell="K12" sqref="K1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133</v>
      </c>
    </row>
    <row r="2" spans="1:17" ht="22.5">
      <c r="A2" s="67" t="s">
        <v>134</v>
      </c>
      <c r="B2" s="67"/>
      <c r="C2" s="67"/>
      <c r="D2" s="67"/>
      <c r="E2" s="67"/>
      <c r="F2" s="67"/>
      <c r="G2" s="67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34" ht="13.5" customHeight="1">
      <c r="A3" s="20" t="s">
        <v>2</v>
      </c>
      <c r="B3" s="111"/>
      <c r="C3" s="112"/>
      <c r="D3" s="27"/>
      <c r="E3" s="27"/>
      <c r="F3" s="27"/>
      <c r="G3" s="113" t="s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</row>
    <row r="4" spans="1:234" ht="28.5" customHeight="1">
      <c r="A4" s="114" t="s">
        <v>66</v>
      </c>
      <c r="B4" s="114" t="s">
        <v>67</v>
      </c>
      <c r="C4" s="114" t="s">
        <v>75</v>
      </c>
      <c r="D4" s="114" t="s">
        <v>135</v>
      </c>
      <c r="E4" s="114" t="s">
        <v>136</v>
      </c>
      <c r="F4" s="114" t="s">
        <v>137</v>
      </c>
      <c r="G4" s="114" t="s">
        <v>138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</row>
    <row r="5" spans="1:7" s="17" customFormat="1" ht="21" customHeight="1">
      <c r="A5" s="114"/>
      <c r="B5" s="114"/>
      <c r="C5" s="114"/>
      <c r="D5" s="114"/>
      <c r="E5" s="114"/>
      <c r="F5" s="114"/>
      <c r="G5" s="114"/>
    </row>
    <row r="6" spans="1:7" s="17" customFormat="1" ht="21" customHeight="1">
      <c r="A6" s="114" t="s">
        <v>75</v>
      </c>
      <c r="B6" s="114"/>
      <c r="C6" s="114">
        <v>23031348</v>
      </c>
      <c r="D6" s="114">
        <f>C6-E6</f>
        <v>21161348</v>
      </c>
      <c r="E6" s="114">
        <v>1870000</v>
      </c>
      <c r="F6" s="114"/>
      <c r="G6" s="114"/>
    </row>
    <row r="7" spans="1:7" ht="14.25">
      <c r="A7" s="75">
        <v>201</v>
      </c>
      <c r="B7" s="76" t="s">
        <v>77</v>
      </c>
      <c r="C7" s="77">
        <v>5750600</v>
      </c>
      <c r="D7" s="70"/>
      <c r="E7" s="77">
        <v>100000</v>
      </c>
      <c r="F7" s="77"/>
      <c r="G7" s="77"/>
    </row>
    <row r="8" spans="1:7" ht="14.25">
      <c r="A8" s="75">
        <v>20101</v>
      </c>
      <c r="B8" s="76" t="s">
        <v>78</v>
      </c>
      <c r="C8" s="77">
        <v>129086</v>
      </c>
      <c r="D8" s="70"/>
      <c r="E8" s="77"/>
      <c r="F8" s="77"/>
      <c r="G8" s="77"/>
    </row>
    <row r="9" spans="1:7" ht="14.25">
      <c r="A9" s="75">
        <v>2010101</v>
      </c>
      <c r="B9" s="75" t="s">
        <v>79</v>
      </c>
      <c r="C9" s="77">
        <v>129086</v>
      </c>
      <c r="D9" s="70"/>
      <c r="E9" s="77"/>
      <c r="F9" s="77"/>
      <c r="G9" s="77"/>
    </row>
    <row r="10" spans="1:7" ht="14.25">
      <c r="A10" s="75">
        <v>20102</v>
      </c>
      <c r="B10" s="76" t="s">
        <v>80</v>
      </c>
      <c r="C10" s="77">
        <v>83019</v>
      </c>
      <c r="D10" s="70"/>
      <c r="E10" s="77"/>
      <c r="F10" s="77"/>
      <c r="G10" s="77"/>
    </row>
    <row r="11" spans="1:7" ht="14.25">
      <c r="A11" s="75">
        <v>2010201</v>
      </c>
      <c r="B11" s="75" t="s">
        <v>79</v>
      </c>
      <c r="C11" s="77">
        <v>83019</v>
      </c>
      <c r="D11" s="70"/>
      <c r="E11" s="77"/>
      <c r="F11" s="77"/>
      <c r="G11" s="77"/>
    </row>
    <row r="12" spans="1:7" ht="14.25">
      <c r="A12" s="75">
        <v>20103</v>
      </c>
      <c r="B12" s="76" t="s">
        <v>81</v>
      </c>
      <c r="C12" s="77">
        <v>4566553</v>
      </c>
      <c r="D12" s="70"/>
      <c r="E12" s="77">
        <v>50000</v>
      </c>
      <c r="F12" s="77"/>
      <c r="G12" s="77"/>
    </row>
    <row r="13" spans="1:7" ht="14.25">
      <c r="A13" s="75">
        <v>2010301</v>
      </c>
      <c r="B13" s="75" t="s">
        <v>79</v>
      </c>
      <c r="C13" s="77">
        <v>4516553</v>
      </c>
      <c r="D13" s="70"/>
      <c r="E13" s="77"/>
      <c r="F13" s="77"/>
      <c r="G13" s="77"/>
    </row>
    <row r="14" spans="1:7" ht="14.25">
      <c r="A14" s="75">
        <v>2010302</v>
      </c>
      <c r="B14" s="75" t="s">
        <v>82</v>
      </c>
      <c r="C14" s="77">
        <v>50000</v>
      </c>
      <c r="D14" s="70"/>
      <c r="E14" s="77">
        <v>50000</v>
      </c>
      <c r="F14" s="77"/>
      <c r="G14" s="77"/>
    </row>
    <row r="15" spans="1:7" ht="14.25">
      <c r="A15" s="75">
        <v>20106</v>
      </c>
      <c r="B15" s="76" t="s">
        <v>83</v>
      </c>
      <c r="C15" s="77">
        <v>548460</v>
      </c>
      <c r="D15" s="70"/>
      <c r="E15" s="77">
        <v>50000</v>
      </c>
      <c r="F15" s="77"/>
      <c r="G15" s="77"/>
    </row>
    <row r="16" spans="1:7" ht="14.25">
      <c r="A16" s="75">
        <v>2010601</v>
      </c>
      <c r="B16" s="75" t="s">
        <v>79</v>
      </c>
      <c r="C16" s="77">
        <v>548460</v>
      </c>
      <c r="D16" s="70"/>
      <c r="E16" s="77">
        <v>50000</v>
      </c>
      <c r="F16" s="77"/>
      <c r="G16" s="77"/>
    </row>
    <row r="17" spans="1:7" ht="14.25">
      <c r="A17" s="75">
        <v>20129</v>
      </c>
      <c r="B17" s="76" t="s">
        <v>84</v>
      </c>
      <c r="C17" s="77">
        <v>84212</v>
      </c>
      <c r="D17" s="70"/>
      <c r="E17" s="77"/>
      <c r="F17" s="77"/>
      <c r="G17" s="77"/>
    </row>
    <row r="18" spans="1:7" ht="14.25">
      <c r="A18" s="75">
        <v>2012901</v>
      </c>
      <c r="B18" s="75" t="s">
        <v>79</v>
      </c>
      <c r="C18" s="77">
        <v>84212</v>
      </c>
      <c r="D18" s="70"/>
      <c r="E18" s="77"/>
      <c r="F18" s="77"/>
      <c r="G18" s="77"/>
    </row>
    <row r="19" spans="1:7" ht="14.25">
      <c r="A19" s="75">
        <v>20131</v>
      </c>
      <c r="B19" s="76" t="s">
        <v>85</v>
      </c>
      <c r="C19" s="77">
        <v>309270</v>
      </c>
      <c r="D19" s="70"/>
      <c r="E19" s="77"/>
      <c r="F19" s="77"/>
      <c r="G19" s="77"/>
    </row>
    <row r="20" spans="1:7" ht="14.25">
      <c r="A20" s="75">
        <v>2013101</v>
      </c>
      <c r="B20" s="75" t="s">
        <v>79</v>
      </c>
      <c r="C20" s="77">
        <v>309270</v>
      </c>
      <c r="D20" s="70"/>
      <c r="E20" s="77"/>
      <c r="F20" s="77"/>
      <c r="G20" s="77"/>
    </row>
    <row r="21" spans="1:7" ht="14.25">
      <c r="A21" s="75">
        <v>20199</v>
      </c>
      <c r="B21" s="76" t="s">
        <v>86</v>
      </c>
      <c r="C21" s="77">
        <v>30000</v>
      </c>
      <c r="D21" s="70"/>
      <c r="E21" s="77"/>
      <c r="F21" s="77"/>
      <c r="G21" s="77"/>
    </row>
    <row r="22" spans="1:7" ht="14.25">
      <c r="A22" s="75">
        <v>2019999</v>
      </c>
      <c r="B22" s="75" t="s">
        <v>87</v>
      </c>
      <c r="C22" s="77">
        <v>30000</v>
      </c>
      <c r="D22" s="70"/>
      <c r="E22" s="77"/>
      <c r="F22" s="77"/>
      <c r="G22" s="77"/>
    </row>
    <row r="23" spans="1:7" ht="14.25">
      <c r="A23" s="75">
        <v>207</v>
      </c>
      <c r="B23" s="76" t="s">
        <v>88</v>
      </c>
      <c r="C23" s="77">
        <v>711800</v>
      </c>
      <c r="D23" s="70"/>
      <c r="E23" s="77">
        <v>150000</v>
      </c>
      <c r="F23" s="77"/>
      <c r="G23" s="77"/>
    </row>
    <row r="24" spans="1:7" ht="14.25">
      <c r="A24" s="75">
        <v>20701</v>
      </c>
      <c r="B24" s="76" t="s">
        <v>89</v>
      </c>
      <c r="C24" s="77">
        <v>501800</v>
      </c>
      <c r="D24" s="70"/>
      <c r="E24" s="77"/>
      <c r="F24" s="77"/>
      <c r="G24" s="77"/>
    </row>
    <row r="25" spans="1:7" ht="14.25">
      <c r="A25" s="75">
        <v>2070101</v>
      </c>
      <c r="B25" s="75" t="s">
        <v>79</v>
      </c>
      <c r="C25" s="77">
        <v>501800</v>
      </c>
      <c r="D25" s="70"/>
      <c r="E25" s="77"/>
      <c r="F25" s="77"/>
      <c r="G25" s="77"/>
    </row>
    <row r="26" spans="1:7" ht="14.25">
      <c r="A26" s="75">
        <v>2070199</v>
      </c>
      <c r="B26" s="75" t="s">
        <v>90</v>
      </c>
      <c r="C26" s="77">
        <v>60000</v>
      </c>
      <c r="D26" s="70"/>
      <c r="E26" s="77"/>
      <c r="F26" s="77"/>
      <c r="G26" s="77"/>
    </row>
    <row r="27" spans="1:7" ht="18.75" customHeight="1">
      <c r="A27" s="75">
        <v>2079999</v>
      </c>
      <c r="B27" s="75" t="s">
        <v>91</v>
      </c>
      <c r="C27" s="77">
        <v>150000</v>
      </c>
      <c r="D27" s="70"/>
      <c r="E27" s="70">
        <v>150000</v>
      </c>
      <c r="F27" s="70"/>
      <c r="G27" s="70"/>
    </row>
    <row r="28" spans="1:7" ht="14.25">
      <c r="A28" s="75">
        <v>208</v>
      </c>
      <c r="B28" s="76" t="s">
        <v>92</v>
      </c>
      <c r="C28" s="77">
        <v>4243103</v>
      </c>
      <c r="D28" s="70"/>
      <c r="E28" s="70">
        <v>40000</v>
      </c>
      <c r="F28" s="70"/>
      <c r="G28" s="70"/>
    </row>
    <row r="29" spans="1:7" ht="14.25">
      <c r="A29" s="75">
        <v>20801</v>
      </c>
      <c r="B29" s="76" t="s">
        <v>93</v>
      </c>
      <c r="C29" s="77">
        <v>597855</v>
      </c>
      <c r="D29" s="70"/>
      <c r="E29" s="70"/>
      <c r="F29" s="70"/>
      <c r="G29" s="70"/>
    </row>
    <row r="30" spans="1:7" ht="14.25">
      <c r="A30" s="75">
        <v>2080101</v>
      </c>
      <c r="B30" s="75" t="s">
        <v>79</v>
      </c>
      <c r="C30" s="77">
        <v>597855</v>
      </c>
      <c r="D30" s="70"/>
      <c r="E30" s="70"/>
      <c r="F30" s="70"/>
      <c r="G30" s="70"/>
    </row>
    <row r="31" spans="1:7" ht="14.25">
      <c r="A31" s="75">
        <v>20802</v>
      </c>
      <c r="B31" s="76" t="s">
        <v>94</v>
      </c>
      <c r="C31" s="77">
        <v>40000</v>
      </c>
      <c r="D31" s="70"/>
      <c r="E31" s="70">
        <v>40000</v>
      </c>
      <c r="F31" s="70"/>
      <c r="G31" s="70"/>
    </row>
    <row r="32" spans="1:7" ht="14.25">
      <c r="A32" s="75">
        <v>2080208</v>
      </c>
      <c r="B32" s="75" t="s">
        <v>95</v>
      </c>
      <c r="C32" s="77">
        <v>40000</v>
      </c>
      <c r="D32" s="70"/>
      <c r="E32" s="70">
        <v>40000</v>
      </c>
      <c r="F32" s="70"/>
      <c r="G32" s="70"/>
    </row>
    <row r="33" spans="1:7" ht="14.25">
      <c r="A33" s="75">
        <v>20808</v>
      </c>
      <c r="B33" s="76" t="s">
        <v>96</v>
      </c>
      <c r="C33" s="77">
        <v>3048588</v>
      </c>
      <c r="D33" s="70"/>
      <c r="E33" s="70"/>
      <c r="F33" s="70"/>
      <c r="G33" s="70"/>
    </row>
    <row r="34" spans="1:7" ht="14.25">
      <c r="A34" s="75">
        <v>2080801</v>
      </c>
      <c r="B34" s="75" t="s">
        <v>97</v>
      </c>
      <c r="C34" s="77">
        <v>124582</v>
      </c>
      <c r="D34" s="70"/>
      <c r="E34" s="70"/>
      <c r="F34" s="70"/>
      <c r="G34" s="70"/>
    </row>
    <row r="35" spans="1:7" ht="14.25">
      <c r="A35" s="75">
        <v>2080802</v>
      </c>
      <c r="B35" s="75" t="s">
        <v>98</v>
      </c>
      <c r="C35" s="77">
        <v>420740</v>
      </c>
      <c r="D35" s="70"/>
      <c r="E35" s="70"/>
      <c r="F35" s="70"/>
      <c r="G35" s="70"/>
    </row>
    <row r="36" spans="1:7" ht="14.25">
      <c r="A36" s="75">
        <v>2080803</v>
      </c>
      <c r="B36" s="75" t="s">
        <v>99</v>
      </c>
      <c r="C36" s="77">
        <v>2152766</v>
      </c>
      <c r="D36" s="70"/>
      <c r="E36" s="70"/>
      <c r="F36" s="70"/>
      <c r="G36" s="70"/>
    </row>
    <row r="37" spans="1:7" ht="14.25">
      <c r="A37" s="75">
        <v>2080805</v>
      </c>
      <c r="B37" s="75" t="s">
        <v>100</v>
      </c>
      <c r="C37" s="77">
        <v>350500</v>
      </c>
      <c r="D37" s="70"/>
      <c r="E37" s="70"/>
      <c r="F37" s="70"/>
      <c r="G37" s="70"/>
    </row>
    <row r="38" spans="1:7" ht="14.25">
      <c r="A38" s="75">
        <v>20809</v>
      </c>
      <c r="B38" s="76" t="s">
        <v>101</v>
      </c>
      <c r="C38" s="77">
        <v>138000</v>
      </c>
      <c r="D38" s="70"/>
      <c r="E38" s="70"/>
      <c r="F38" s="70"/>
      <c r="G38" s="70"/>
    </row>
    <row r="39" spans="1:7" ht="14.25">
      <c r="A39" s="75">
        <v>2080901</v>
      </c>
      <c r="B39" s="75" t="s">
        <v>102</v>
      </c>
      <c r="C39" s="77">
        <v>138000</v>
      </c>
      <c r="D39" s="70"/>
      <c r="E39" s="70"/>
      <c r="F39" s="70"/>
      <c r="G39" s="70"/>
    </row>
    <row r="40" spans="1:7" ht="14.25">
      <c r="A40" s="75">
        <v>20810</v>
      </c>
      <c r="B40" s="76" t="s">
        <v>103</v>
      </c>
      <c r="C40" s="77">
        <v>72660</v>
      </c>
      <c r="D40" s="70"/>
      <c r="E40" s="70"/>
      <c r="F40" s="70"/>
      <c r="G40" s="70"/>
    </row>
    <row r="41" spans="1:7" ht="14.25">
      <c r="A41" s="75">
        <v>2081002</v>
      </c>
      <c r="B41" s="75" t="s">
        <v>104</v>
      </c>
      <c r="C41" s="77">
        <v>72660</v>
      </c>
      <c r="D41" s="70"/>
      <c r="E41" s="70"/>
      <c r="F41" s="70"/>
      <c r="G41" s="70"/>
    </row>
    <row r="42" spans="1:7" ht="14.25">
      <c r="A42" s="75">
        <v>20815</v>
      </c>
      <c r="B42" s="76" t="s">
        <v>105</v>
      </c>
      <c r="C42" s="77">
        <v>310000</v>
      </c>
      <c r="D42" s="70"/>
      <c r="E42" s="70"/>
      <c r="F42" s="70"/>
      <c r="G42" s="70"/>
    </row>
    <row r="43" spans="1:7" ht="14.25">
      <c r="A43" s="75">
        <v>2081501</v>
      </c>
      <c r="B43" s="75" t="s">
        <v>106</v>
      </c>
      <c r="C43" s="77">
        <v>290000</v>
      </c>
      <c r="D43" s="70"/>
      <c r="E43" s="70"/>
      <c r="F43" s="70"/>
      <c r="G43" s="70"/>
    </row>
    <row r="44" spans="1:7" ht="14.25">
      <c r="A44" s="75">
        <v>2081503</v>
      </c>
      <c r="B44" s="75" t="s">
        <v>107</v>
      </c>
      <c r="C44" s="77">
        <v>20000</v>
      </c>
      <c r="D44" s="70"/>
      <c r="E44" s="70"/>
      <c r="F44" s="70"/>
      <c r="G44" s="70"/>
    </row>
    <row r="45" spans="1:7" ht="14.25">
      <c r="A45" s="75">
        <v>20825</v>
      </c>
      <c r="B45" s="76" t="s">
        <v>108</v>
      </c>
      <c r="C45" s="77">
        <v>36000</v>
      </c>
      <c r="D45" s="70"/>
      <c r="E45" s="70"/>
      <c r="F45" s="70"/>
      <c r="G45" s="70"/>
    </row>
    <row r="46" spans="1:7" ht="14.25">
      <c r="A46" s="75">
        <v>2082502</v>
      </c>
      <c r="B46" s="75" t="s">
        <v>109</v>
      </c>
      <c r="C46" s="77">
        <v>36000</v>
      </c>
      <c r="D46" s="70"/>
      <c r="E46" s="70"/>
      <c r="F46" s="70"/>
      <c r="G46" s="70"/>
    </row>
    <row r="47" spans="1:7" ht="14.25">
      <c r="A47" s="75">
        <v>210</v>
      </c>
      <c r="B47" s="76" t="s">
        <v>110</v>
      </c>
      <c r="C47" s="77">
        <v>3123185</v>
      </c>
      <c r="D47" s="70"/>
      <c r="E47" s="70"/>
      <c r="F47" s="70"/>
      <c r="G47" s="70"/>
    </row>
    <row r="48" spans="1:7" ht="14.25">
      <c r="A48" s="75">
        <v>21007</v>
      </c>
      <c r="B48" s="76" t="s">
        <v>111</v>
      </c>
      <c r="C48" s="77">
        <v>3123185</v>
      </c>
      <c r="D48" s="70"/>
      <c r="E48" s="70"/>
      <c r="F48" s="70"/>
      <c r="G48" s="70"/>
    </row>
    <row r="49" spans="1:7" ht="14.25">
      <c r="A49" s="75">
        <v>2100716</v>
      </c>
      <c r="B49" s="75" t="s">
        <v>112</v>
      </c>
      <c r="C49" s="77">
        <v>3123185</v>
      </c>
      <c r="D49" s="70"/>
      <c r="E49" s="70"/>
      <c r="F49" s="70"/>
      <c r="G49" s="70"/>
    </row>
    <row r="50" spans="1:7" ht="14.25">
      <c r="A50" s="75">
        <v>212</v>
      </c>
      <c r="B50" s="76" t="s">
        <v>113</v>
      </c>
      <c r="C50" s="77">
        <v>1344268</v>
      </c>
      <c r="D50" s="70"/>
      <c r="E50" s="70">
        <v>150000</v>
      </c>
      <c r="F50" s="70"/>
      <c r="G50" s="70"/>
    </row>
    <row r="51" spans="1:7" ht="14.25">
      <c r="A51" s="75">
        <v>2120101</v>
      </c>
      <c r="B51" s="75" t="s">
        <v>79</v>
      </c>
      <c r="C51" s="77">
        <v>818546</v>
      </c>
      <c r="D51" s="70"/>
      <c r="E51" s="70"/>
      <c r="F51" s="70"/>
      <c r="G51" s="70"/>
    </row>
    <row r="52" spans="1:7" ht="14.25">
      <c r="A52" s="75">
        <v>21202</v>
      </c>
      <c r="B52" s="76" t="s">
        <v>114</v>
      </c>
      <c r="C52" s="77">
        <v>100000</v>
      </c>
      <c r="D52" s="70"/>
      <c r="E52" s="70">
        <v>100000</v>
      </c>
      <c r="F52" s="70"/>
      <c r="G52" s="70"/>
    </row>
    <row r="53" spans="1:7" ht="14.25">
      <c r="A53" s="75">
        <v>2120201</v>
      </c>
      <c r="B53" s="75" t="s">
        <v>115</v>
      </c>
      <c r="C53" s="77">
        <v>100000</v>
      </c>
      <c r="D53" s="70"/>
      <c r="E53" s="70">
        <v>100000</v>
      </c>
      <c r="F53" s="70"/>
      <c r="G53" s="70"/>
    </row>
    <row r="54" spans="1:7" ht="14.25">
      <c r="A54" s="75">
        <v>21203</v>
      </c>
      <c r="B54" s="76" t="s">
        <v>116</v>
      </c>
      <c r="C54" s="77">
        <v>425722</v>
      </c>
      <c r="D54" s="70"/>
      <c r="E54" s="70">
        <v>50000</v>
      </c>
      <c r="F54" s="70"/>
      <c r="G54" s="70"/>
    </row>
    <row r="55" spans="1:7" ht="14.25">
      <c r="A55" s="75">
        <v>2120303</v>
      </c>
      <c r="B55" s="75" t="s">
        <v>117</v>
      </c>
      <c r="C55" s="77">
        <v>425722</v>
      </c>
      <c r="D55" s="70"/>
      <c r="E55" s="70">
        <v>50000</v>
      </c>
      <c r="F55" s="70"/>
      <c r="G55" s="70"/>
    </row>
    <row r="56" spans="1:7" ht="14.25">
      <c r="A56" s="75">
        <v>213</v>
      </c>
      <c r="B56" s="76" t="s">
        <v>118</v>
      </c>
      <c r="C56" s="77">
        <v>7371494</v>
      </c>
      <c r="D56" s="70"/>
      <c r="E56" s="70">
        <v>1430000</v>
      </c>
      <c r="F56" s="70"/>
      <c r="G56" s="70"/>
    </row>
    <row r="57" spans="1:7" ht="14.25">
      <c r="A57" s="75">
        <v>21301</v>
      </c>
      <c r="B57" s="76" t="s">
        <v>119</v>
      </c>
      <c r="C57" s="77">
        <v>967224</v>
      </c>
      <c r="D57" s="70"/>
      <c r="E57" s="70"/>
      <c r="F57" s="70"/>
      <c r="G57" s="70"/>
    </row>
    <row r="58" spans="1:7" ht="14.25">
      <c r="A58" s="75">
        <v>2130101</v>
      </c>
      <c r="B58" s="75" t="s">
        <v>79</v>
      </c>
      <c r="C58" s="77">
        <v>1217224</v>
      </c>
      <c r="D58" s="70"/>
      <c r="E58" s="70">
        <v>250000</v>
      </c>
      <c r="F58" s="70"/>
      <c r="G58" s="70"/>
    </row>
    <row r="59" spans="1:7" ht="14.25">
      <c r="A59" s="75">
        <v>2130199</v>
      </c>
      <c r="B59" s="75" t="s">
        <v>120</v>
      </c>
      <c r="C59" s="77">
        <v>250000</v>
      </c>
      <c r="D59" s="70"/>
      <c r="E59" s="70">
        <v>250000</v>
      </c>
      <c r="F59" s="70"/>
      <c r="G59" s="70"/>
    </row>
    <row r="60" spans="1:7" ht="14.25">
      <c r="A60" s="75">
        <v>21302</v>
      </c>
      <c r="B60" s="76" t="s">
        <v>121</v>
      </c>
      <c r="C60" s="77">
        <v>40000</v>
      </c>
      <c r="D60" s="70"/>
      <c r="E60" s="70">
        <v>40000</v>
      </c>
      <c r="F60" s="70"/>
      <c r="G60" s="70"/>
    </row>
    <row r="61" spans="1:7" ht="14.25">
      <c r="A61" s="75">
        <v>2130299</v>
      </c>
      <c r="B61" s="75" t="s">
        <v>122</v>
      </c>
      <c r="C61" s="77">
        <v>40000</v>
      </c>
      <c r="D61" s="70"/>
      <c r="E61" s="70">
        <v>40000</v>
      </c>
      <c r="F61" s="70"/>
      <c r="G61" s="70"/>
    </row>
    <row r="62" spans="1:7" ht="14.25">
      <c r="A62" s="75">
        <v>21303</v>
      </c>
      <c r="B62" s="76" t="s">
        <v>123</v>
      </c>
      <c r="C62" s="77">
        <v>402813</v>
      </c>
      <c r="D62" s="70"/>
      <c r="E62" s="70">
        <v>40000</v>
      </c>
      <c r="F62" s="70"/>
      <c r="G62" s="70"/>
    </row>
    <row r="63" spans="1:7" ht="14.25">
      <c r="A63" s="75">
        <v>2130301</v>
      </c>
      <c r="B63" s="75" t="s">
        <v>79</v>
      </c>
      <c r="C63" s="77">
        <v>362813</v>
      </c>
      <c r="D63" s="70"/>
      <c r="E63" s="70"/>
      <c r="F63" s="70"/>
      <c r="G63" s="70"/>
    </row>
    <row r="64" spans="1:7" ht="14.25">
      <c r="A64" s="75">
        <v>2130316</v>
      </c>
      <c r="B64" s="75" t="s">
        <v>124</v>
      </c>
      <c r="C64" s="77">
        <v>20000</v>
      </c>
      <c r="D64" s="70"/>
      <c r="E64" s="70">
        <v>20000</v>
      </c>
      <c r="F64" s="70"/>
      <c r="G64" s="70"/>
    </row>
    <row r="65" spans="1:7" ht="14.25">
      <c r="A65" s="75">
        <v>2130399</v>
      </c>
      <c r="B65" s="75" t="s">
        <v>125</v>
      </c>
      <c r="C65" s="77">
        <v>20000</v>
      </c>
      <c r="D65" s="70"/>
      <c r="E65" s="70">
        <v>20000</v>
      </c>
      <c r="F65" s="70"/>
      <c r="G65" s="70"/>
    </row>
    <row r="66" spans="1:7" ht="14.25">
      <c r="A66" s="75">
        <v>21307</v>
      </c>
      <c r="B66" s="76" t="s">
        <v>126</v>
      </c>
      <c r="C66" s="77">
        <v>5711457</v>
      </c>
      <c r="D66" s="70"/>
      <c r="E66" s="70">
        <v>1100000</v>
      </c>
      <c r="F66" s="70"/>
      <c r="G66" s="70"/>
    </row>
    <row r="67" spans="1:7" ht="14.25">
      <c r="A67" s="75">
        <v>2130701</v>
      </c>
      <c r="B67" s="75" t="s">
        <v>127</v>
      </c>
      <c r="C67" s="77">
        <v>1100000</v>
      </c>
      <c r="D67" s="70"/>
      <c r="E67" s="70">
        <v>1100000</v>
      </c>
      <c r="F67" s="70"/>
      <c r="G67" s="70"/>
    </row>
    <row r="68" spans="1:7" ht="14.25">
      <c r="A68" s="75">
        <v>2130705</v>
      </c>
      <c r="B68" s="75" t="s">
        <v>128</v>
      </c>
      <c r="C68" s="77">
        <v>4611457</v>
      </c>
      <c r="D68" s="70"/>
      <c r="E68" s="70"/>
      <c r="F68" s="70"/>
      <c r="G68" s="70"/>
    </row>
    <row r="69" spans="1:7" ht="14.25">
      <c r="A69" s="75">
        <v>215</v>
      </c>
      <c r="B69" s="76" t="s">
        <v>129</v>
      </c>
      <c r="C69" s="77">
        <v>371769</v>
      </c>
      <c r="D69" s="70"/>
      <c r="E69" s="70"/>
      <c r="F69" s="70"/>
      <c r="G69" s="70"/>
    </row>
    <row r="70" spans="1:7" ht="14.25">
      <c r="A70" s="75">
        <v>21506</v>
      </c>
      <c r="B70" s="76" t="s">
        <v>130</v>
      </c>
      <c r="C70" s="77">
        <v>371769</v>
      </c>
      <c r="D70" s="70"/>
      <c r="E70" s="70"/>
      <c r="F70" s="70"/>
      <c r="G70" s="70"/>
    </row>
    <row r="71" spans="1:7" ht="14.25">
      <c r="A71" s="75">
        <v>2150601</v>
      </c>
      <c r="B71" s="75" t="s">
        <v>79</v>
      </c>
      <c r="C71" s="77">
        <v>371769</v>
      </c>
      <c r="D71" s="70"/>
      <c r="E71" s="70"/>
      <c r="F71" s="70"/>
      <c r="G71" s="70"/>
    </row>
    <row r="72" spans="1:7" ht="14.25">
      <c r="A72" s="79">
        <v>220</v>
      </c>
      <c r="B72" s="80" t="s">
        <v>131</v>
      </c>
      <c r="C72" s="77">
        <v>115129</v>
      </c>
      <c r="D72" s="70"/>
      <c r="E72" s="70"/>
      <c r="F72" s="70"/>
      <c r="G72" s="70"/>
    </row>
    <row r="73" spans="1:7" ht="14.25">
      <c r="A73" s="79">
        <v>2200104</v>
      </c>
      <c r="B73" s="80" t="s">
        <v>132</v>
      </c>
      <c r="C73" s="77">
        <v>115129</v>
      </c>
      <c r="D73" s="70"/>
      <c r="E73" s="70"/>
      <c r="F73" s="70"/>
      <c r="G73" s="7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7" sqref="J7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81" customWidth="1"/>
  </cols>
  <sheetData>
    <row r="1" ht="14.25">
      <c r="A1" t="s">
        <v>139</v>
      </c>
    </row>
    <row r="2" spans="1:6" ht="21" customHeight="1">
      <c r="A2" s="67" t="s">
        <v>140</v>
      </c>
      <c r="B2" s="67"/>
      <c r="C2" s="67"/>
      <c r="D2" s="67"/>
      <c r="E2" s="67"/>
      <c r="F2" s="82"/>
    </row>
    <row r="3" spans="1:6" ht="15" customHeight="1">
      <c r="A3" s="20" t="s">
        <v>2</v>
      </c>
      <c r="B3" s="45"/>
      <c r="F3" s="23" t="s">
        <v>3</v>
      </c>
    </row>
    <row r="4" spans="1:6" ht="22.5" customHeight="1">
      <c r="A4" s="25" t="s">
        <v>4</v>
      </c>
      <c r="B4" s="25"/>
      <c r="C4" s="25" t="s">
        <v>5</v>
      </c>
      <c r="D4" s="25"/>
      <c r="E4" s="25"/>
      <c r="F4" s="72"/>
    </row>
    <row r="5" spans="1:6" ht="30" customHeight="1">
      <c r="A5" s="74" t="s">
        <v>6</v>
      </c>
      <c r="B5" s="83" t="s">
        <v>141</v>
      </c>
      <c r="C5" s="74" t="s">
        <v>8</v>
      </c>
      <c r="D5" s="84" t="s">
        <v>57</v>
      </c>
      <c r="E5" s="85" t="s">
        <v>142</v>
      </c>
      <c r="F5" s="74" t="s">
        <v>143</v>
      </c>
    </row>
    <row r="6" spans="1:6" ht="22.5" customHeight="1">
      <c r="A6" s="86" t="s">
        <v>144</v>
      </c>
      <c r="B6" s="87">
        <v>23031348</v>
      </c>
      <c r="C6" s="88" t="s">
        <v>10</v>
      </c>
      <c r="D6" s="84">
        <f>E6+F6</f>
        <v>5750600</v>
      </c>
      <c r="E6" s="89">
        <v>5750600</v>
      </c>
      <c r="F6" s="72"/>
    </row>
    <row r="7" spans="1:6" ht="22.5" customHeight="1">
      <c r="A7" s="90" t="s">
        <v>145</v>
      </c>
      <c r="B7" s="91">
        <v>22655626</v>
      </c>
      <c r="C7" s="89" t="s">
        <v>12</v>
      </c>
      <c r="D7" s="84"/>
      <c r="E7" s="92"/>
      <c r="F7" s="87"/>
    </row>
    <row r="8" spans="1:6" ht="22.5" customHeight="1">
      <c r="A8" s="90" t="s">
        <v>146</v>
      </c>
      <c r="B8" s="87">
        <v>375722</v>
      </c>
      <c r="C8" s="89" t="s">
        <v>14</v>
      </c>
      <c r="D8" s="84"/>
      <c r="E8" s="92"/>
      <c r="F8" s="93"/>
    </row>
    <row r="9" spans="1:6" ht="22.5" customHeight="1">
      <c r="A9" s="94"/>
      <c r="B9" s="93"/>
      <c r="C9" s="89" t="s">
        <v>16</v>
      </c>
      <c r="D9" s="84"/>
      <c r="E9" s="92"/>
      <c r="F9" s="93"/>
    </row>
    <row r="10" spans="1:10" ht="22.5" customHeight="1">
      <c r="A10" s="94"/>
      <c r="B10" s="93"/>
      <c r="C10" s="89" t="s">
        <v>18</v>
      </c>
      <c r="D10" s="84"/>
      <c r="E10" s="95"/>
      <c r="F10" s="96"/>
      <c r="J10" s="101"/>
    </row>
    <row r="11" spans="1:6" ht="22.5" customHeight="1">
      <c r="A11" s="94"/>
      <c r="B11" s="93"/>
      <c r="C11" s="89" t="s">
        <v>20</v>
      </c>
      <c r="D11" s="84">
        <f>E11+F11</f>
        <v>711800</v>
      </c>
      <c r="E11" s="97">
        <v>711800</v>
      </c>
      <c r="F11" s="98"/>
    </row>
    <row r="12" spans="1:6" ht="22.5" customHeight="1">
      <c r="A12" s="86"/>
      <c r="B12" s="93"/>
      <c r="C12" s="89" t="s">
        <v>22</v>
      </c>
      <c r="D12" s="84">
        <f>E12+F12</f>
        <v>4243103</v>
      </c>
      <c r="E12" s="89">
        <v>4243103</v>
      </c>
      <c r="F12" s="87"/>
    </row>
    <row r="13" spans="1:6" ht="22.5" customHeight="1">
      <c r="A13" s="99" t="s">
        <v>147</v>
      </c>
      <c r="B13" s="91">
        <v>0</v>
      </c>
      <c r="C13" s="89" t="s">
        <v>24</v>
      </c>
      <c r="D13" s="84">
        <f>E13+F13</f>
        <v>3123185</v>
      </c>
      <c r="E13" s="95">
        <v>3123185</v>
      </c>
      <c r="F13" s="96"/>
    </row>
    <row r="14" spans="1:6" ht="22.5" customHeight="1">
      <c r="A14" s="100"/>
      <c r="B14" s="87"/>
      <c r="C14" s="89" t="s">
        <v>26</v>
      </c>
      <c r="D14" s="84"/>
      <c r="E14" s="97"/>
      <c r="F14" s="98"/>
    </row>
    <row r="15" spans="1:6" ht="22.5" customHeight="1">
      <c r="A15" s="100"/>
      <c r="B15" s="93"/>
      <c r="C15" s="89" t="s">
        <v>28</v>
      </c>
      <c r="D15" s="84">
        <f>E15+F15</f>
        <v>1344268</v>
      </c>
      <c r="E15" s="97">
        <v>968546</v>
      </c>
      <c r="F15" s="98">
        <v>375722</v>
      </c>
    </row>
    <row r="16" spans="1:7" ht="22.5" customHeight="1">
      <c r="A16" s="94"/>
      <c r="B16" s="93"/>
      <c r="C16" s="89" t="s">
        <v>30</v>
      </c>
      <c r="D16" s="84">
        <f>E16+F16</f>
        <v>7371494</v>
      </c>
      <c r="E16" s="97">
        <v>7371494</v>
      </c>
      <c r="F16" s="98"/>
      <c r="G16" s="101"/>
    </row>
    <row r="17" spans="1:6" ht="22.5" customHeight="1">
      <c r="A17" s="99"/>
      <c r="B17" s="91"/>
      <c r="C17" s="89" t="s">
        <v>32</v>
      </c>
      <c r="D17" s="84"/>
      <c r="E17" s="97"/>
      <c r="F17" s="98"/>
    </row>
    <row r="18" spans="1:6" ht="22.5" customHeight="1">
      <c r="A18" s="94"/>
      <c r="B18" s="87"/>
      <c r="C18" s="89" t="s">
        <v>34</v>
      </c>
      <c r="D18" s="84">
        <f>E18+F18</f>
        <v>371769</v>
      </c>
      <c r="E18" s="97">
        <v>371769</v>
      </c>
      <c r="F18" s="98"/>
    </row>
    <row r="19" spans="1:6" ht="22.5" customHeight="1">
      <c r="A19" s="94"/>
      <c r="B19" s="93"/>
      <c r="C19" s="89" t="s">
        <v>148</v>
      </c>
      <c r="D19" s="84"/>
      <c r="E19" s="89"/>
      <c r="F19" s="87"/>
    </row>
    <row r="20" spans="1:6" ht="22.5" customHeight="1">
      <c r="A20" s="94"/>
      <c r="B20" s="93"/>
      <c r="C20" s="89" t="s">
        <v>38</v>
      </c>
      <c r="D20" s="84"/>
      <c r="E20" s="92"/>
      <c r="F20" s="93"/>
    </row>
    <row r="21" spans="1:6" ht="22.5" customHeight="1">
      <c r="A21" s="94"/>
      <c r="B21" s="96"/>
      <c r="C21" s="89" t="s">
        <v>40</v>
      </c>
      <c r="D21" s="84">
        <f>E21+F21</f>
        <v>115129</v>
      </c>
      <c r="E21" s="92">
        <v>115129</v>
      </c>
      <c r="F21" s="93"/>
    </row>
    <row r="22" spans="1:6" ht="22.5" customHeight="1">
      <c r="A22" s="94"/>
      <c r="B22" s="87"/>
      <c r="C22" s="89" t="s">
        <v>42</v>
      </c>
      <c r="D22" s="84"/>
      <c r="E22" s="92"/>
      <c r="F22" s="102"/>
    </row>
    <row r="23" spans="1:6" ht="22.5" customHeight="1">
      <c r="A23" s="94"/>
      <c r="B23" s="93"/>
      <c r="C23" s="89" t="s">
        <v>44</v>
      </c>
      <c r="D23" s="84"/>
      <c r="E23" s="89"/>
      <c r="F23" s="103"/>
    </row>
    <row r="24" spans="1:6" ht="22.5" customHeight="1">
      <c r="A24" s="94"/>
      <c r="B24" s="96"/>
      <c r="C24" s="89" t="s">
        <v>45</v>
      </c>
      <c r="D24" s="84"/>
      <c r="E24" s="89"/>
      <c r="F24" s="103"/>
    </row>
    <row r="25" spans="1:6" ht="16.5" customHeight="1">
      <c r="A25" s="104"/>
      <c r="B25" s="91"/>
      <c r="C25" s="89" t="s">
        <v>46</v>
      </c>
      <c r="D25" s="84"/>
      <c r="E25" s="89"/>
      <c r="F25" s="103"/>
    </row>
    <row r="26" spans="1:6" ht="20.25" customHeight="1">
      <c r="A26" s="105"/>
      <c r="B26" s="98"/>
      <c r="C26" s="89" t="s">
        <v>47</v>
      </c>
      <c r="D26" s="84"/>
      <c r="E26" s="89"/>
      <c r="F26" s="106"/>
    </row>
    <row r="27" spans="1:6" ht="20.25" customHeight="1">
      <c r="A27" s="104"/>
      <c r="B27" s="98"/>
      <c r="C27" s="107" t="s">
        <v>49</v>
      </c>
      <c r="D27" s="108">
        <v>23031348</v>
      </c>
      <c r="E27" s="108">
        <v>22655626</v>
      </c>
      <c r="F27" s="106">
        <v>375722</v>
      </c>
    </row>
    <row r="28" spans="1:6" ht="20.25" customHeight="1">
      <c r="A28" s="105"/>
      <c r="B28" s="98"/>
      <c r="C28" s="107" t="s">
        <v>51</v>
      </c>
      <c r="D28" s="84">
        <f>E28+F28</f>
        <v>0</v>
      </c>
      <c r="E28" s="109">
        <v>0</v>
      </c>
      <c r="F28" s="106">
        <v>0</v>
      </c>
    </row>
    <row r="29" spans="1:6" ht="17.25" customHeight="1">
      <c r="A29" s="110" t="s">
        <v>52</v>
      </c>
      <c r="B29" s="87">
        <v>23031348</v>
      </c>
      <c r="C29" s="108" t="s">
        <v>53</v>
      </c>
      <c r="D29" s="108">
        <v>23031348</v>
      </c>
      <c r="E29" s="108">
        <v>22655626</v>
      </c>
      <c r="F29" s="106">
        <v>375722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73"/>
  <sheetViews>
    <sheetView workbookViewId="0" topLeftCell="A1">
      <selection activeCell="J9" sqref="J9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149</v>
      </c>
    </row>
    <row r="2" spans="1:7" ht="21" customHeight="1">
      <c r="A2" s="67" t="s">
        <v>150</v>
      </c>
      <c r="B2" s="67"/>
      <c r="C2" s="67"/>
      <c r="D2" s="67"/>
      <c r="E2" s="67"/>
      <c r="F2" s="19"/>
      <c r="G2" s="19"/>
    </row>
    <row r="3" spans="1:7" ht="15" customHeight="1">
      <c r="A3" s="68" t="s">
        <v>2</v>
      </c>
      <c r="B3" s="69"/>
      <c r="C3" s="70"/>
      <c r="D3" s="70"/>
      <c r="E3" s="71" t="s">
        <v>3</v>
      </c>
      <c r="G3" s="46"/>
    </row>
    <row r="4" spans="1:232" ht="28.5" customHeight="1">
      <c r="A4" s="72" t="s">
        <v>151</v>
      </c>
      <c r="B4" s="72"/>
      <c r="C4" s="72" t="s">
        <v>75</v>
      </c>
      <c r="D4" s="72" t="s">
        <v>135</v>
      </c>
      <c r="E4" s="72" t="s">
        <v>136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5" s="17" customFormat="1" ht="21" customHeight="1">
      <c r="A5" s="73" t="s">
        <v>66</v>
      </c>
      <c r="B5" s="73" t="s">
        <v>67</v>
      </c>
      <c r="C5" s="72"/>
      <c r="D5" s="72"/>
      <c r="E5" s="72"/>
    </row>
    <row r="6" spans="1:5" s="17" customFormat="1" ht="21" customHeight="1">
      <c r="A6" s="72" t="s">
        <v>75</v>
      </c>
      <c r="B6" s="72"/>
      <c r="C6" s="74">
        <v>22655626</v>
      </c>
      <c r="D6" s="74">
        <f>C6-E6</f>
        <v>20785626</v>
      </c>
      <c r="E6" s="72">
        <v>1870000</v>
      </c>
    </row>
    <row r="7" spans="1:5" ht="14.25">
      <c r="A7" s="75">
        <v>201</v>
      </c>
      <c r="B7" s="76" t="s">
        <v>77</v>
      </c>
      <c r="C7" s="77"/>
      <c r="D7" s="78">
        <v>5650600</v>
      </c>
      <c r="E7" s="77">
        <v>100000</v>
      </c>
    </row>
    <row r="8" spans="1:5" ht="14.25">
      <c r="A8" s="75">
        <v>20101</v>
      </c>
      <c r="B8" s="76" t="s">
        <v>78</v>
      </c>
      <c r="C8" s="77"/>
      <c r="D8" s="78">
        <v>129086</v>
      </c>
      <c r="E8" s="77"/>
    </row>
    <row r="9" spans="1:5" ht="14.25">
      <c r="A9" s="75">
        <v>2010101</v>
      </c>
      <c r="B9" s="75" t="s">
        <v>79</v>
      </c>
      <c r="C9" s="77"/>
      <c r="D9" s="78">
        <v>129086</v>
      </c>
      <c r="E9" s="77"/>
    </row>
    <row r="10" spans="1:5" ht="14.25">
      <c r="A10" s="75">
        <v>20102</v>
      </c>
      <c r="B10" s="76" t="s">
        <v>80</v>
      </c>
      <c r="C10" s="77"/>
      <c r="D10" s="78">
        <v>83019</v>
      </c>
      <c r="E10" s="77"/>
    </row>
    <row r="11" spans="1:5" ht="14.25">
      <c r="A11" s="75">
        <v>2010201</v>
      </c>
      <c r="B11" s="75" t="s">
        <v>79</v>
      </c>
      <c r="C11" s="77"/>
      <c r="D11" s="78">
        <v>83019</v>
      </c>
      <c r="E11" s="77"/>
    </row>
    <row r="12" spans="1:5" ht="14.25">
      <c r="A12" s="75">
        <v>20103</v>
      </c>
      <c r="B12" s="76" t="s">
        <v>81</v>
      </c>
      <c r="C12" s="77"/>
      <c r="D12" s="78">
        <v>4516553</v>
      </c>
      <c r="E12" s="77">
        <v>50000</v>
      </c>
    </row>
    <row r="13" spans="1:5" ht="14.25">
      <c r="A13" s="75">
        <v>2010301</v>
      </c>
      <c r="B13" s="75" t="s">
        <v>79</v>
      </c>
      <c r="C13" s="77"/>
      <c r="D13" s="78">
        <v>4516553</v>
      </c>
      <c r="E13" s="77"/>
    </row>
    <row r="14" spans="1:5" ht="14.25">
      <c r="A14" s="75">
        <v>2010302</v>
      </c>
      <c r="B14" s="75" t="s">
        <v>82</v>
      </c>
      <c r="C14" s="77"/>
      <c r="D14" s="78"/>
      <c r="E14" s="77">
        <v>50000</v>
      </c>
    </row>
    <row r="15" spans="1:5" ht="14.25">
      <c r="A15" s="75">
        <v>20106</v>
      </c>
      <c r="B15" s="76" t="s">
        <v>83</v>
      </c>
      <c r="C15" s="77"/>
      <c r="D15" s="78">
        <v>498460</v>
      </c>
      <c r="E15" s="77">
        <v>50000</v>
      </c>
    </row>
    <row r="16" spans="1:5" ht="14.25">
      <c r="A16" s="75">
        <v>2010601</v>
      </c>
      <c r="B16" s="75" t="s">
        <v>79</v>
      </c>
      <c r="C16" s="77"/>
      <c r="D16" s="78">
        <v>498460</v>
      </c>
      <c r="E16" s="77">
        <v>50000</v>
      </c>
    </row>
    <row r="17" spans="1:5" ht="14.25">
      <c r="A17" s="75">
        <v>20129</v>
      </c>
      <c r="B17" s="76" t="s">
        <v>84</v>
      </c>
      <c r="C17" s="77"/>
      <c r="D17" s="78">
        <v>84212</v>
      </c>
      <c r="E17" s="77"/>
    </row>
    <row r="18" spans="1:5" ht="14.25">
      <c r="A18" s="75">
        <v>2012901</v>
      </c>
      <c r="B18" s="75" t="s">
        <v>79</v>
      </c>
      <c r="C18" s="77"/>
      <c r="D18" s="78">
        <v>84212</v>
      </c>
      <c r="E18" s="77"/>
    </row>
    <row r="19" spans="1:5" ht="14.25">
      <c r="A19" s="75">
        <v>20131</v>
      </c>
      <c r="B19" s="76" t="s">
        <v>85</v>
      </c>
      <c r="C19" s="77"/>
      <c r="D19" s="78">
        <v>309270</v>
      </c>
      <c r="E19" s="77"/>
    </row>
    <row r="20" spans="1:5" ht="14.25">
      <c r="A20" s="75">
        <v>2013101</v>
      </c>
      <c r="B20" s="75" t="s">
        <v>79</v>
      </c>
      <c r="C20" s="77"/>
      <c r="D20" s="78">
        <v>309270</v>
      </c>
      <c r="E20" s="77"/>
    </row>
    <row r="21" spans="1:5" ht="14.25">
      <c r="A21" s="75">
        <v>20199</v>
      </c>
      <c r="B21" s="76" t="s">
        <v>86</v>
      </c>
      <c r="C21" s="77"/>
      <c r="D21" s="78">
        <v>30000</v>
      </c>
      <c r="E21" s="77"/>
    </row>
    <row r="22" spans="1:5" ht="14.25">
      <c r="A22" s="75">
        <v>2019999</v>
      </c>
      <c r="B22" s="75" t="s">
        <v>87</v>
      </c>
      <c r="C22" s="77"/>
      <c r="D22" s="78">
        <v>30000</v>
      </c>
      <c r="E22" s="77"/>
    </row>
    <row r="23" spans="1:5" ht="14.25">
      <c r="A23" s="75">
        <v>207</v>
      </c>
      <c r="B23" s="76" t="s">
        <v>88</v>
      </c>
      <c r="C23" s="77"/>
      <c r="D23" s="78">
        <v>561800</v>
      </c>
      <c r="E23" s="77">
        <v>150000</v>
      </c>
    </row>
    <row r="24" spans="1:5" ht="14.25">
      <c r="A24" s="75">
        <v>20701</v>
      </c>
      <c r="B24" s="76" t="s">
        <v>89</v>
      </c>
      <c r="C24" s="77"/>
      <c r="D24" s="78">
        <v>501800</v>
      </c>
      <c r="E24" s="77"/>
    </row>
    <row r="25" spans="1:5" ht="14.25">
      <c r="A25" s="75">
        <v>2070101</v>
      </c>
      <c r="B25" s="75" t="s">
        <v>79</v>
      </c>
      <c r="C25" s="77"/>
      <c r="D25" s="78">
        <v>501800</v>
      </c>
      <c r="E25" s="77"/>
    </row>
    <row r="26" spans="1:5" ht="14.25">
      <c r="A26" s="75">
        <v>2070199</v>
      </c>
      <c r="B26" s="75" t="s">
        <v>90</v>
      </c>
      <c r="C26" s="77"/>
      <c r="D26" s="78">
        <v>60000</v>
      </c>
      <c r="E26" s="77"/>
    </row>
    <row r="27" spans="1:5" ht="14.25">
      <c r="A27" s="75">
        <v>2079999</v>
      </c>
      <c r="B27" s="75" t="s">
        <v>91</v>
      </c>
      <c r="C27" s="77"/>
      <c r="D27" s="69"/>
      <c r="E27" s="77">
        <v>150000</v>
      </c>
    </row>
    <row r="28" spans="1:5" ht="14.25">
      <c r="A28" s="75">
        <v>208</v>
      </c>
      <c r="B28" s="76" t="s">
        <v>92</v>
      </c>
      <c r="C28" s="77"/>
      <c r="D28" s="70">
        <v>4203103</v>
      </c>
      <c r="E28" s="77">
        <v>40000</v>
      </c>
    </row>
    <row r="29" spans="1:5" ht="14.25">
      <c r="A29" s="75">
        <v>20801</v>
      </c>
      <c r="B29" s="76" t="s">
        <v>93</v>
      </c>
      <c r="C29" s="77"/>
      <c r="D29" s="70">
        <v>597855</v>
      </c>
      <c r="E29" s="77"/>
    </row>
    <row r="30" spans="1:5" ht="14.25">
      <c r="A30" s="75">
        <v>2080101</v>
      </c>
      <c r="B30" s="75" t="s">
        <v>79</v>
      </c>
      <c r="C30" s="77"/>
      <c r="D30" s="70">
        <v>597855</v>
      </c>
      <c r="E30" s="77"/>
    </row>
    <row r="31" spans="1:5" ht="14.25">
      <c r="A31" s="75">
        <v>20802</v>
      </c>
      <c r="B31" s="76" t="s">
        <v>94</v>
      </c>
      <c r="C31" s="77"/>
      <c r="D31" s="70"/>
      <c r="E31" s="77">
        <v>40000</v>
      </c>
    </row>
    <row r="32" spans="1:5" ht="14.25">
      <c r="A32" s="75">
        <v>2080208</v>
      </c>
      <c r="B32" s="75" t="s">
        <v>95</v>
      </c>
      <c r="C32" s="77"/>
      <c r="D32" s="70"/>
      <c r="E32" s="77">
        <v>40000</v>
      </c>
    </row>
    <row r="33" spans="1:5" ht="14.25">
      <c r="A33" s="75">
        <v>20808</v>
      </c>
      <c r="B33" s="76" t="s">
        <v>96</v>
      </c>
      <c r="C33" s="77"/>
      <c r="D33" s="70">
        <v>3048588</v>
      </c>
      <c r="E33" s="77"/>
    </row>
    <row r="34" spans="1:5" ht="14.25">
      <c r="A34" s="75">
        <v>2080801</v>
      </c>
      <c r="B34" s="75" t="s">
        <v>97</v>
      </c>
      <c r="C34" s="77"/>
      <c r="D34" s="70">
        <v>124582</v>
      </c>
      <c r="E34" s="77"/>
    </row>
    <row r="35" spans="1:5" ht="14.25">
      <c r="A35" s="75">
        <v>2080802</v>
      </c>
      <c r="B35" s="75" t="s">
        <v>98</v>
      </c>
      <c r="C35" s="77"/>
      <c r="D35" s="70">
        <v>420740</v>
      </c>
      <c r="E35" s="77"/>
    </row>
    <row r="36" spans="1:5" ht="14.25">
      <c r="A36" s="75">
        <v>2080803</v>
      </c>
      <c r="B36" s="75" t="s">
        <v>99</v>
      </c>
      <c r="C36" s="77"/>
      <c r="D36" s="70">
        <v>2152766</v>
      </c>
      <c r="E36" s="77"/>
    </row>
    <row r="37" spans="1:5" ht="14.25">
      <c r="A37" s="75">
        <v>2080805</v>
      </c>
      <c r="B37" s="75" t="s">
        <v>100</v>
      </c>
      <c r="C37" s="77"/>
      <c r="D37" s="70">
        <v>350500</v>
      </c>
      <c r="E37" s="77"/>
    </row>
    <row r="38" spans="1:5" ht="14.25">
      <c r="A38" s="75">
        <v>20809</v>
      </c>
      <c r="B38" s="76" t="s">
        <v>101</v>
      </c>
      <c r="C38" s="77"/>
      <c r="D38" s="70">
        <v>138000</v>
      </c>
      <c r="E38" s="77"/>
    </row>
    <row r="39" spans="1:5" ht="14.25">
      <c r="A39" s="75">
        <v>2080901</v>
      </c>
      <c r="B39" s="75" t="s">
        <v>102</v>
      </c>
      <c r="C39" s="77"/>
      <c r="D39" s="70">
        <v>138000</v>
      </c>
      <c r="E39" s="77"/>
    </row>
    <row r="40" spans="1:5" ht="14.25">
      <c r="A40" s="75">
        <v>20810</v>
      </c>
      <c r="B40" s="76" t="s">
        <v>103</v>
      </c>
      <c r="C40" s="77"/>
      <c r="D40" s="70">
        <v>72660</v>
      </c>
      <c r="E40" s="77"/>
    </row>
    <row r="41" spans="1:5" ht="14.25">
      <c r="A41" s="75">
        <v>2081002</v>
      </c>
      <c r="B41" s="75" t="s">
        <v>104</v>
      </c>
      <c r="C41" s="77"/>
      <c r="D41" s="70">
        <v>72660</v>
      </c>
      <c r="E41" s="77"/>
    </row>
    <row r="42" spans="1:5" ht="14.25">
      <c r="A42" s="75">
        <v>20815</v>
      </c>
      <c r="B42" s="76" t="s">
        <v>105</v>
      </c>
      <c r="C42" s="77"/>
      <c r="D42" s="70">
        <v>310000</v>
      </c>
      <c r="E42" s="77"/>
    </row>
    <row r="43" spans="1:5" ht="14.25">
      <c r="A43" s="75">
        <v>2081501</v>
      </c>
      <c r="B43" s="75" t="s">
        <v>106</v>
      </c>
      <c r="C43" s="77"/>
      <c r="D43" s="70">
        <v>290000</v>
      </c>
      <c r="E43" s="77"/>
    </row>
    <row r="44" spans="1:5" ht="14.25">
      <c r="A44" s="75">
        <v>2081503</v>
      </c>
      <c r="B44" s="75" t="s">
        <v>107</v>
      </c>
      <c r="C44" s="70"/>
      <c r="D44" s="70">
        <v>20000</v>
      </c>
      <c r="E44" s="70"/>
    </row>
    <row r="45" spans="1:5" ht="14.25">
      <c r="A45" s="75">
        <v>20825</v>
      </c>
      <c r="B45" s="76" t="s">
        <v>108</v>
      </c>
      <c r="C45" s="70"/>
      <c r="D45" s="70">
        <v>36000</v>
      </c>
      <c r="E45" s="70"/>
    </row>
    <row r="46" spans="1:5" ht="14.25">
      <c r="A46" s="75">
        <v>2082502</v>
      </c>
      <c r="B46" s="75" t="s">
        <v>109</v>
      </c>
      <c r="C46" s="70"/>
      <c r="D46" s="70">
        <v>36000</v>
      </c>
      <c r="E46" s="70"/>
    </row>
    <row r="47" spans="1:5" ht="14.25">
      <c r="A47" s="75">
        <v>210</v>
      </c>
      <c r="B47" s="76" t="s">
        <v>110</v>
      </c>
      <c r="C47" s="70"/>
      <c r="D47" s="70">
        <v>3123185</v>
      </c>
      <c r="E47" s="70"/>
    </row>
    <row r="48" spans="1:5" ht="14.25">
      <c r="A48" s="75">
        <v>21007</v>
      </c>
      <c r="B48" s="76" t="s">
        <v>111</v>
      </c>
      <c r="C48" s="70"/>
      <c r="D48" s="70">
        <v>3123185</v>
      </c>
      <c r="E48" s="70"/>
    </row>
    <row r="49" spans="1:5" ht="14.25">
      <c r="A49" s="75">
        <v>2100716</v>
      </c>
      <c r="B49" s="75" t="s">
        <v>112</v>
      </c>
      <c r="C49" s="70"/>
      <c r="D49" s="70">
        <v>3123185</v>
      </c>
      <c r="E49" s="70"/>
    </row>
    <row r="50" spans="1:5" ht="14.25">
      <c r="A50" s="75">
        <v>212</v>
      </c>
      <c r="B50" s="76" t="s">
        <v>113</v>
      </c>
      <c r="C50" s="70"/>
      <c r="D50" s="70">
        <v>818546</v>
      </c>
      <c r="E50" s="70">
        <v>150000</v>
      </c>
    </row>
    <row r="51" spans="1:5" ht="14.25">
      <c r="A51" s="75">
        <v>2120101</v>
      </c>
      <c r="B51" s="75" t="s">
        <v>79</v>
      </c>
      <c r="C51" s="70"/>
      <c r="D51" s="70">
        <v>818546</v>
      </c>
      <c r="E51" s="70"/>
    </row>
    <row r="52" spans="1:5" ht="14.25">
      <c r="A52" s="75">
        <v>21202</v>
      </c>
      <c r="B52" s="76" t="s">
        <v>114</v>
      </c>
      <c r="C52" s="70"/>
      <c r="D52" s="70"/>
      <c r="E52" s="70">
        <v>100000</v>
      </c>
    </row>
    <row r="53" spans="1:5" ht="14.25">
      <c r="A53" s="75">
        <v>2120201</v>
      </c>
      <c r="B53" s="75" t="s">
        <v>115</v>
      </c>
      <c r="C53" s="70"/>
      <c r="D53" s="70"/>
      <c r="E53" s="70">
        <v>100000</v>
      </c>
    </row>
    <row r="54" spans="1:5" ht="14.25">
      <c r="A54" s="75">
        <v>21203</v>
      </c>
      <c r="B54" s="76" t="s">
        <v>116</v>
      </c>
      <c r="C54" s="70"/>
      <c r="D54" s="70"/>
      <c r="E54" s="70">
        <v>50000</v>
      </c>
    </row>
    <row r="55" spans="1:5" ht="14.25">
      <c r="A55" s="75">
        <v>2120303</v>
      </c>
      <c r="B55" s="75" t="s">
        <v>117</v>
      </c>
      <c r="C55" s="70"/>
      <c r="D55" s="70"/>
      <c r="E55" s="70">
        <v>50000</v>
      </c>
    </row>
    <row r="56" spans="1:5" ht="14.25">
      <c r="A56" s="75">
        <v>213</v>
      </c>
      <c r="B56" s="76" t="s">
        <v>118</v>
      </c>
      <c r="C56" s="70"/>
      <c r="D56" s="70">
        <v>5941494</v>
      </c>
      <c r="E56" s="70">
        <v>1430000</v>
      </c>
    </row>
    <row r="57" spans="1:5" ht="14.25">
      <c r="A57" s="75">
        <v>21301</v>
      </c>
      <c r="B57" s="76" t="s">
        <v>119</v>
      </c>
      <c r="C57" s="70"/>
      <c r="D57" s="70">
        <v>967224</v>
      </c>
      <c r="E57" s="70"/>
    </row>
    <row r="58" spans="1:5" ht="14.25">
      <c r="A58" s="75">
        <v>2130101</v>
      </c>
      <c r="B58" s="75" t="s">
        <v>79</v>
      </c>
      <c r="C58" s="70"/>
      <c r="D58" s="70">
        <v>967224</v>
      </c>
      <c r="E58" s="70">
        <v>250000</v>
      </c>
    </row>
    <row r="59" spans="1:5" ht="14.25">
      <c r="A59" s="75">
        <v>2130199</v>
      </c>
      <c r="B59" s="75" t="s">
        <v>120</v>
      </c>
      <c r="C59" s="70"/>
      <c r="D59" s="70"/>
      <c r="E59" s="70">
        <v>250000</v>
      </c>
    </row>
    <row r="60" spans="1:5" ht="14.25">
      <c r="A60" s="75">
        <v>21302</v>
      </c>
      <c r="B60" s="76" t="s">
        <v>121</v>
      </c>
      <c r="C60" s="70"/>
      <c r="D60" s="70"/>
      <c r="E60" s="70">
        <v>40000</v>
      </c>
    </row>
    <row r="61" spans="1:5" ht="14.25">
      <c r="A61" s="75">
        <v>2130299</v>
      </c>
      <c r="B61" s="75" t="s">
        <v>122</v>
      </c>
      <c r="C61" s="70"/>
      <c r="D61" s="70"/>
      <c r="E61" s="70">
        <v>40000</v>
      </c>
    </row>
    <row r="62" spans="1:5" ht="14.25">
      <c r="A62" s="75">
        <v>21303</v>
      </c>
      <c r="B62" s="76" t="s">
        <v>123</v>
      </c>
      <c r="C62" s="70"/>
      <c r="D62" s="70">
        <v>362813</v>
      </c>
      <c r="E62" s="70">
        <v>40000</v>
      </c>
    </row>
    <row r="63" spans="1:5" ht="14.25">
      <c r="A63" s="75">
        <v>2130301</v>
      </c>
      <c r="B63" s="75" t="s">
        <v>79</v>
      </c>
      <c r="C63" s="70"/>
      <c r="D63" s="70">
        <v>362813</v>
      </c>
      <c r="E63" s="70"/>
    </row>
    <row r="64" spans="1:5" ht="14.25">
      <c r="A64" s="75">
        <v>2130316</v>
      </c>
      <c r="B64" s="75" t="s">
        <v>124</v>
      </c>
      <c r="C64" s="70"/>
      <c r="D64" s="70"/>
      <c r="E64" s="70">
        <v>20000</v>
      </c>
    </row>
    <row r="65" spans="1:5" ht="14.25">
      <c r="A65" s="75">
        <v>2130399</v>
      </c>
      <c r="B65" s="75" t="s">
        <v>125</v>
      </c>
      <c r="C65" s="70"/>
      <c r="D65" s="70"/>
      <c r="E65" s="70">
        <v>20000</v>
      </c>
    </row>
    <row r="66" spans="1:5" ht="14.25">
      <c r="A66" s="75">
        <v>21307</v>
      </c>
      <c r="B66" s="76" t="s">
        <v>126</v>
      </c>
      <c r="C66" s="70"/>
      <c r="D66" s="70">
        <v>4611457</v>
      </c>
      <c r="E66" s="70">
        <v>1100000</v>
      </c>
    </row>
    <row r="67" spans="1:5" ht="14.25">
      <c r="A67" s="75">
        <v>2130701</v>
      </c>
      <c r="B67" s="75" t="s">
        <v>127</v>
      </c>
      <c r="C67" s="70"/>
      <c r="D67" s="70"/>
      <c r="E67" s="70">
        <v>1100000</v>
      </c>
    </row>
    <row r="68" spans="1:5" ht="14.25">
      <c r="A68" s="75">
        <v>2130705</v>
      </c>
      <c r="B68" s="75" t="s">
        <v>128</v>
      </c>
      <c r="C68" s="70"/>
      <c r="D68" s="70">
        <v>4611457</v>
      </c>
      <c r="E68" s="70"/>
    </row>
    <row r="69" spans="1:5" ht="14.25">
      <c r="A69" s="75">
        <v>215</v>
      </c>
      <c r="B69" s="76" t="s">
        <v>129</v>
      </c>
      <c r="C69" s="70"/>
      <c r="D69" s="70">
        <v>371769</v>
      </c>
      <c r="E69" s="70"/>
    </row>
    <row r="70" spans="1:5" ht="14.25">
      <c r="A70" s="75">
        <v>21506</v>
      </c>
      <c r="B70" s="76" t="s">
        <v>130</v>
      </c>
      <c r="C70" s="70"/>
      <c r="D70" s="70">
        <v>371769</v>
      </c>
      <c r="E70" s="70"/>
    </row>
    <row r="71" spans="1:5" ht="14.25">
      <c r="A71" s="75">
        <v>2150601</v>
      </c>
      <c r="B71" s="75" t="s">
        <v>79</v>
      </c>
      <c r="C71" s="70"/>
      <c r="D71" s="70">
        <v>371769</v>
      </c>
      <c r="E71" s="70"/>
    </row>
    <row r="72" spans="1:5" ht="14.25">
      <c r="A72" s="79">
        <v>220</v>
      </c>
      <c r="B72" s="80" t="s">
        <v>131</v>
      </c>
      <c r="C72" s="70"/>
      <c r="D72" s="70">
        <v>115129</v>
      </c>
      <c r="E72" s="70"/>
    </row>
    <row r="73" spans="1:5" ht="14.25">
      <c r="A73" s="79">
        <v>2200104</v>
      </c>
      <c r="B73" s="80" t="s">
        <v>132</v>
      </c>
      <c r="C73" s="70"/>
      <c r="D73" s="70">
        <v>115129</v>
      </c>
      <c r="E73" s="70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6"/>
  <sheetViews>
    <sheetView workbookViewId="0" topLeftCell="A1">
      <selection activeCell="F15" sqref="F15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152</v>
      </c>
    </row>
    <row r="2" spans="1:7" ht="21" customHeight="1">
      <c r="A2" s="44" t="s">
        <v>153</v>
      </c>
      <c r="B2" s="44"/>
      <c r="C2" s="44"/>
      <c r="D2" s="19"/>
      <c r="E2" s="19"/>
      <c r="F2" s="19"/>
      <c r="G2" s="19"/>
    </row>
    <row r="3" spans="1:7" ht="15" customHeight="1">
      <c r="A3" s="20" t="s">
        <v>2</v>
      </c>
      <c r="B3" s="45"/>
      <c r="C3" s="46" t="s">
        <v>3</v>
      </c>
      <c r="E3" s="46"/>
      <c r="G3" s="46"/>
    </row>
    <row r="4" spans="1:230" ht="28.5" customHeight="1">
      <c r="A4" s="47" t="s">
        <v>154</v>
      </c>
      <c r="B4" s="47"/>
      <c r="C4" s="47" t="s">
        <v>155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</row>
    <row r="5" spans="1:3" s="17" customFormat="1" ht="21" customHeight="1">
      <c r="A5" s="48" t="s">
        <v>66</v>
      </c>
      <c r="B5" s="48" t="s">
        <v>67</v>
      </c>
      <c r="C5" s="47"/>
    </row>
    <row r="6" spans="1:4" s="42" customFormat="1" ht="21" customHeight="1">
      <c r="A6" s="49" t="s">
        <v>75</v>
      </c>
      <c r="B6" s="50"/>
      <c r="C6" s="51">
        <v>22655626</v>
      </c>
      <c r="D6" s="43"/>
    </row>
    <row r="7" spans="1:3" s="43" customFormat="1" ht="14.25">
      <c r="A7" s="52">
        <v>301</v>
      </c>
      <c r="B7" s="53" t="s">
        <v>156</v>
      </c>
      <c r="C7" s="54">
        <v>10198089</v>
      </c>
    </row>
    <row r="8" spans="1:3" ht="14.25">
      <c r="A8" s="55">
        <v>30101</v>
      </c>
      <c r="B8" s="56" t="s">
        <v>157</v>
      </c>
      <c r="C8" s="57">
        <v>5324462</v>
      </c>
    </row>
    <row r="9" spans="1:3" ht="14.25">
      <c r="A9" s="55">
        <v>30102</v>
      </c>
      <c r="B9" s="56" t="s">
        <v>158</v>
      </c>
      <c r="C9" s="57">
        <v>1798344</v>
      </c>
    </row>
    <row r="10" spans="1:3" ht="14.25">
      <c r="A10" s="55">
        <v>30103</v>
      </c>
      <c r="B10" s="56" t="s">
        <v>159</v>
      </c>
      <c r="C10" s="57">
        <v>134500</v>
      </c>
    </row>
    <row r="11" spans="1:3" ht="14.25">
      <c r="A11" s="55">
        <v>30104</v>
      </c>
      <c r="B11" s="56" t="s">
        <v>160</v>
      </c>
      <c r="C11" s="57">
        <v>1167471</v>
      </c>
    </row>
    <row r="12" spans="1:3" ht="14.25">
      <c r="A12" s="55">
        <v>30106</v>
      </c>
      <c r="B12" s="56" t="s">
        <v>161</v>
      </c>
      <c r="C12" s="57">
        <v>257760</v>
      </c>
    </row>
    <row r="13" spans="1:3" ht="14.25">
      <c r="A13" s="55">
        <v>30107</v>
      </c>
      <c r="B13" s="56" t="s">
        <v>162</v>
      </c>
      <c r="C13" s="57">
        <v>909200</v>
      </c>
    </row>
    <row r="14" spans="1:3" ht="14.25">
      <c r="A14" s="55">
        <v>30199</v>
      </c>
      <c r="B14" s="56" t="s">
        <v>163</v>
      </c>
      <c r="C14" s="57">
        <v>606352</v>
      </c>
    </row>
    <row r="15" spans="1:3" s="43" customFormat="1" ht="14.25">
      <c r="A15" s="52">
        <v>302</v>
      </c>
      <c r="B15" s="53" t="s">
        <v>164</v>
      </c>
      <c r="C15" s="54">
        <v>5039069</v>
      </c>
    </row>
    <row r="16" spans="1:3" ht="14.25">
      <c r="A16" s="55">
        <v>30201</v>
      </c>
      <c r="B16" s="56" t="s">
        <v>165</v>
      </c>
      <c r="C16" s="57">
        <v>968927</v>
      </c>
    </row>
    <row r="17" spans="1:5" ht="14.25">
      <c r="A17" s="55">
        <v>30202</v>
      </c>
      <c r="B17" s="56" t="s">
        <v>166</v>
      </c>
      <c r="C17" s="57">
        <v>372879.2</v>
      </c>
      <c r="E17" s="58"/>
    </row>
    <row r="18" spans="1:3" ht="14.25">
      <c r="A18" s="55">
        <v>30203</v>
      </c>
      <c r="B18" s="56" t="s">
        <v>167</v>
      </c>
      <c r="C18" s="57">
        <v>126000</v>
      </c>
    </row>
    <row r="19" spans="1:3" ht="14.25">
      <c r="A19" s="55">
        <v>30204</v>
      </c>
      <c r="B19" s="56" t="s">
        <v>168</v>
      </c>
      <c r="C19" s="31"/>
    </row>
    <row r="20" spans="1:3" ht="14.25">
      <c r="A20" s="55">
        <v>30205</v>
      </c>
      <c r="B20" s="56" t="s">
        <v>169</v>
      </c>
      <c r="C20" s="57">
        <v>14660.8</v>
      </c>
    </row>
    <row r="21" spans="1:3" ht="14.25">
      <c r="A21" s="55">
        <v>30206</v>
      </c>
      <c r="B21" s="56" t="s">
        <v>170</v>
      </c>
      <c r="C21" s="57">
        <v>195800</v>
      </c>
    </row>
    <row r="22" spans="1:3" ht="14.25">
      <c r="A22" s="55">
        <v>30207</v>
      </c>
      <c r="B22" s="56" t="s">
        <v>171</v>
      </c>
      <c r="C22" s="31"/>
    </row>
    <row r="23" spans="1:3" ht="14.25">
      <c r="A23" s="55">
        <v>30208</v>
      </c>
      <c r="B23" s="56" t="s">
        <v>172</v>
      </c>
      <c r="C23" s="57">
        <v>38300</v>
      </c>
    </row>
    <row r="24" spans="1:3" ht="14.25">
      <c r="A24" s="55">
        <v>30209</v>
      </c>
      <c r="B24" s="56" t="s">
        <v>173</v>
      </c>
      <c r="C24" s="57">
        <v>139000</v>
      </c>
    </row>
    <row r="25" spans="1:3" ht="14.25">
      <c r="A25" s="55">
        <v>30211</v>
      </c>
      <c r="B25" s="56" t="s">
        <v>174</v>
      </c>
      <c r="C25" s="57">
        <v>99700</v>
      </c>
    </row>
    <row r="26" spans="1:3" ht="14.25">
      <c r="A26" s="55">
        <v>30212</v>
      </c>
      <c r="B26" s="56" t="s">
        <v>175</v>
      </c>
      <c r="C26" s="57"/>
    </row>
    <row r="27" spans="1:3" ht="14.25">
      <c r="A27" s="55">
        <v>30213</v>
      </c>
      <c r="B27" s="56" t="s">
        <v>176</v>
      </c>
      <c r="C27" s="57">
        <v>220000</v>
      </c>
    </row>
    <row r="28" spans="1:3" ht="14.25">
      <c r="A28" s="55">
        <v>30214</v>
      </c>
      <c r="B28" s="56" t="s">
        <v>177</v>
      </c>
      <c r="C28" s="31"/>
    </row>
    <row r="29" spans="1:3" ht="14.25">
      <c r="A29" s="55">
        <v>30215</v>
      </c>
      <c r="B29" s="56" t="s">
        <v>178</v>
      </c>
      <c r="C29" s="57">
        <v>440500</v>
      </c>
    </row>
    <row r="30" spans="1:3" ht="14.25">
      <c r="A30" s="55">
        <v>30216</v>
      </c>
      <c r="B30" s="56" t="s">
        <v>179</v>
      </c>
      <c r="C30" s="57">
        <v>49000</v>
      </c>
    </row>
    <row r="31" spans="1:3" ht="14.25">
      <c r="A31" s="55">
        <v>30217</v>
      </c>
      <c r="B31" s="56" t="s">
        <v>180</v>
      </c>
      <c r="C31" s="57">
        <v>226600</v>
      </c>
    </row>
    <row r="32" spans="1:3" ht="14.25">
      <c r="A32" s="55">
        <v>30218</v>
      </c>
      <c r="B32" s="56" t="s">
        <v>181</v>
      </c>
      <c r="C32" s="31"/>
    </row>
    <row r="33" spans="1:3" ht="14.25">
      <c r="A33" s="55">
        <v>30224</v>
      </c>
      <c r="B33" s="56" t="s">
        <v>182</v>
      </c>
      <c r="C33" s="31"/>
    </row>
    <row r="34" spans="1:3" ht="14.25">
      <c r="A34" s="55">
        <v>30225</v>
      </c>
      <c r="B34" s="56" t="s">
        <v>183</v>
      </c>
      <c r="C34" s="31"/>
    </row>
    <row r="35" spans="1:3" ht="14.25">
      <c r="A35" s="55">
        <v>30226</v>
      </c>
      <c r="B35" s="56" t="s">
        <v>184</v>
      </c>
      <c r="C35" s="57">
        <v>824100</v>
      </c>
    </row>
    <row r="36" spans="1:3" ht="14.25">
      <c r="A36" s="55">
        <v>30227</v>
      </c>
      <c r="B36" s="56" t="s">
        <v>185</v>
      </c>
      <c r="C36" s="57">
        <v>135000</v>
      </c>
    </row>
    <row r="37" spans="1:3" ht="14.25">
      <c r="A37" s="55">
        <v>30228</v>
      </c>
      <c r="B37" s="56" t="s">
        <v>186</v>
      </c>
      <c r="C37" s="57">
        <v>98200</v>
      </c>
    </row>
    <row r="38" spans="1:3" ht="14.25">
      <c r="A38" s="55">
        <v>30229</v>
      </c>
      <c r="B38" s="56" t="s">
        <v>187</v>
      </c>
      <c r="C38" s="31"/>
    </row>
    <row r="39" spans="1:3" ht="14.25">
      <c r="A39" s="55">
        <v>30231</v>
      </c>
      <c r="B39" s="56" t="s">
        <v>188</v>
      </c>
      <c r="C39" s="57">
        <v>515350</v>
      </c>
    </row>
    <row r="40" spans="1:3" s="43" customFormat="1" ht="14.25">
      <c r="A40" s="52">
        <v>303</v>
      </c>
      <c r="B40" s="59" t="s">
        <v>189</v>
      </c>
      <c r="C40" s="54">
        <v>7418468</v>
      </c>
    </row>
    <row r="41" spans="1:3" ht="14.25">
      <c r="A41" s="55">
        <v>30301</v>
      </c>
      <c r="B41" s="60" t="s">
        <v>190</v>
      </c>
      <c r="C41" s="57">
        <v>895822</v>
      </c>
    </row>
    <row r="42" spans="1:3" ht="14.25">
      <c r="A42" s="55">
        <v>30302</v>
      </c>
      <c r="B42" s="60" t="s">
        <v>191</v>
      </c>
      <c r="C42" s="61">
        <v>3689963</v>
      </c>
    </row>
    <row r="43" spans="1:3" ht="14.25">
      <c r="A43" s="55">
        <v>30303</v>
      </c>
      <c r="B43" s="60" t="s">
        <v>192</v>
      </c>
      <c r="C43" s="57">
        <v>67000</v>
      </c>
    </row>
    <row r="44" spans="1:3" ht="14.25">
      <c r="A44" s="55">
        <v>30304</v>
      </c>
      <c r="B44" s="60" t="s">
        <v>193</v>
      </c>
      <c r="C44" s="61">
        <v>83000</v>
      </c>
    </row>
    <row r="45" spans="1:3" ht="14.25">
      <c r="A45" s="55">
        <v>30305</v>
      </c>
      <c r="B45" s="60" t="s">
        <v>194</v>
      </c>
      <c r="C45" s="61">
        <v>9650</v>
      </c>
    </row>
    <row r="46" spans="1:3" ht="14.25">
      <c r="A46" s="55">
        <v>30306</v>
      </c>
      <c r="B46" s="60" t="s">
        <v>195</v>
      </c>
      <c r="C46" s="61">
        <v>2115000</v>
      </c>
    </row>
    <row r="47" spans="1:3" ht="14.25">
      <c r="A47" s="55">
        <v>30307</v>
      </c>
      <c r="B47" s="60" t="s">
        <v>196</v>
      </c>
      <c r="C47" s="61">
        <v>558033</v>
      </c>
    </row>
    <row r="48" spans="1:3" ht="14.25">
      <c r="A48" s="62"/>
      <c r="B48" s="60"/>
      <c r="C48" s="61"/>
    </row>
    <row r="49" spans="1:3" ht="14.25">
      <c r="A49" s="62"/>
      <c r="B49" s="60"/>
      <c r="C49" s="61"/>
    </row>
    <row r="50" spans="1:3" ht="14.25">
      <c r="A50" s="62"/>
      <c r="B50" s="60"/>
      <c r="C50" s="61"/>
    </row>
    <row r="51" spans="1:3" ht="14.25">
      <c r="A51" s="62"/>
      <c r="B51" s="60"/>
      <c r="C51" s="61"/>
    </row>
    <row r="52" spans="1:3" ht="14.25">
      <c r="A52" s="62"/>
      <c r="B52" s="60"/>
      <c r="C52" s="61"/>
    </row>
    <row r="53" spans="1:3" ht="14.25">
      <c r="A53" s="62"/>
      <c r="B53" s="60"/>
      <c r="C53" s="61"/>
    </row>
    <row r="54" spans="1:3" ht="14.25">
      <c r="A54" s="62"/>
      <c r="B54" s="60"/>
      <c r="C54" s="61"/>
    </row>
    <row r="55" spans="1:3" ht="14.25">
      <c r="A55" s="63" t="s">
        <v>197</v>
      </c>
      <c r="B55" s="64"/>
      <c r="C55" s="65"/>
    </row>
    <row r="56" spans="1:4" ht="14.25">
      <c r="A56" s="66" t="s">
        <v>198</v>
      </c>
      <c r="B56" s="45"/>
      <c r="D56" s="45"/>
    </row>
  </sheetData>
  <sheetProtection/>
  <mergeCells count="5">
    <mergeCell ref="A2:C2"/>
    <mergeCell ref="A4:B4"/>
    <mergeCell ref="A6:B6"/>
    <mergeCell ref="A55:C5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K11" sqref="K11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199</v>
      </c>
    </row>
    <row r="2" spans="1:6" ht="27.75" customHeight="1">
      <c r="A2" s="18" t="s">
        <v>200</v>
      </c>
      <c r="B2" s="18"/>
      <c r="C2" s="18"/>
      <c r="D2" s="18"/>
      <c r="E2" s="18"/>
      <c r="F2" s="19"/>
    </row>
    <row r="3" spans="1:6" s="16" customFormat="1" ht="15" customHeight="1">
      <c r="A3" s="20" t="s">
        <v>2</v>
      </c>
      <c r="B3" s="21"/>
      <c r="C3" s="21"/>
      <c r="D3" s="22"/>
      <c r="E3" s="22" t="s">
        <v>201</v>
      </c>
      <c r="F3" s="23"/>
    </row>
    <row r="4" spans="1:229" ht="28.5" customHeight="1">
      <c r="A4" s="24" t="s">
        <v>202</v>
      </c>
      <c r="B4" s="25" t="s">
        <v>67</v>
      </c>
      <c r="C4" s="26" t="s">
        <v>203</v>
      </c>
      <c r="D4" s="25"/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</row>
    <row r="5" spans="1:5" s="17" customFormat="1" ht="26.25" customHeight="1">
      <c r="A5" s="24"/>
      <c r="B5" s="25"/>
      <c r="C5" s="28" t="s">
        <v>155</v>
      </c>
      <c r="D5" s="28" t="s">
        <v>135</v>
      </c>
      <c r="E5" s="28" t="s">
        <v>136</v>
      </c>
    </row>
    <row r="6" spans="1:5" s="17" customFormat="1" ht="26.25" customHeight="1">
      <c r="A6" s="29" t="s">
        <v>75</v>
      </c>
      <c r="B6" s="30"/>
      <c r="C6" s="31">
        <v>375722</v>
      </c>
      <c r="D6" s="31">
        <v>375722</v>
      </c>
      <c r="E6" s="28"/>
    </row>
    <row r="7" spans="1:5" ht="14.25">
      <c r="A7" s="32">
        <v>208</v>
      </c>
      <c r="B7" s="33" t="s">
        <v>204</v>
      </c>
      <c r="C7" s="31"/>
      <c r="D7" s="31"/>
      <c r="E7" s="31"/>
    </row>
    <row r="8" spans="1:5" ht="24">
      <c r="A8" s="32">
        <v>20822</v>
      </c>
      <c r="B8" s="34" t="s">
        <v>205</v>
      </c>
      <c r="C8" s="31"/>
      <c r="D8" s="31"/>
      <c r="E8" s="31"/>
    </row>
    <row r="9" spans="1:5" ht="14.25">
      <c r="A9" s="32">
        <v>2082201</v>
      </c>
      <c r="B9" s="34" t="s">
        <v>206</v>
      </c>
      <c r="C9" s="31"/>
      <c r="D9" s="31"/>
      <c r="E9" s="31"/>
    </row>
    <row r="10" spans="1:5" ht="14.25">
      <c r="A10" s="32">
        <v>2082202</v>
      </c>
      <c r="B10" s="34" t="s">
        <v>207</v>
      </c>
      <c r="C10" s="31"/>
      <c r="D10" s="31"/>
      <c r="E10" s="31"/>
    </row>
    <row r="11" spans="1:5" ht="24">
      <c r="A11" s="32">
        <v>2082299</v>
      </c>
      <c r="B11" s="34" t="s">
        <v>208</v>
      </c>
      <c r="C11" s="31"/>
      <c r="D11" s="31"/>
      <c r="E11" s="31"/>
    </row>
    <row r="12" spans="1:5" ht="14.25">
      <c r="A12" s="32">
        <v>20823</v>
      </c>
      <c r="B12" s="34" t="s">
        <v>209</v>
      </c>
      <c r="C12" s="31"/>
      <c r="D12" s="31"/>
      <c r="E12" s="31"/>
    </row>
    <row r="13" spans="1:5" ht="14.25">
      <c r="A13" s="32">
        <v>2082301</v>
      </c>
      <c r="B13" s="34" t="s">
        <v>206</v>
      </c>
      <c r="C13" s="31"/>
      <c r="D13" s="31"/>
      <c r="E13" s="31"/>
    </row>
    <row r="14" spans="1:5" ht="14.25">
      <c r="A14" s="32">
        <v>2082302</v>
      </c>
      <c r="B14" s="34" t="s">
        <v>207</v>
      </c>
      <c r="C14" s="31"/>
      <c r="D14" s="31"/>
      <c r="E14" s="31"/>
    </row>
    <row r="15" spans="1:5" ht="24">
      <c r="A15" s="32">
        <v>2082399</v>
      </c>
      <c r="B15" s="35" t="s">
        <v>210</v>
      </c>
      <c r="C15" s="31"/>
      <c r="D15" s="31"/>
      <c r="E15" s="31"/>
    </row>
    <row r="16" spans="1:5" ht="14.25">
      <c r="A16" s="32">
        <v>212</v>
      </c>
      <c r="B16" s="33" t="s">
        <v>211</v>
      </c>
      <c r="C16" s="31"/>
      <c r="D16" s="31"/>
      <c r="E16" s="31"/>
    </row>
    <row r="17" spans="1:5" ht="14.25">
      <c r="A17" s="32">
        <v>21207</v>
      </c>
      <c r="B17" s="33" t="s">
        <v>212</v>
      </c>
      <c r="C17" s="31"/>
      <c r="D17" s="31"/>
      <c r="E17" s="31"/>
    </row>
    <row r="18" spans="1:5" ht="14.25">
      <c r="A18" s="32">
        <v>2120703</v>
      </c>
      <c r="B18" s="36" t="s">
        <v>213</v>
      </c>
      <c r="C18" s="31"/>
      <c r="D18" s="31"/>
      <c r="E18" s="31"/>
    </row>
    <row r="19" spans="1:5" ht="14.25">
      <c r="A19" s="32">
        <v>2120799</v>
      </c>
      <c r="B19" s="35" t="s">
        <v>214</v>
      </c>
      <c r="C19" s="31"/>
      <c r="D19" s="31"/>
      <c r="E19" s="31"/>
    </row>
    <row r="20" spans="1:5" ht="24">
      <c r="A20" s="32">
        <v>21208</v>
      </c>
      <c r="B20" s="33" t="s">
        <v>215</v>
      </c>
      <c r="C20" s="31"/>
      <c r="D20" s="31"/>
      <c r="E20" s="31"/>
    </row>
    <row r="21" spans="1:5" ht="14.25">
      <c r="A21" s="32">
        <v>2120801</v>
      </c>
      <c r="B21" s="35" t="s">
        <v>216</v>
      </c>
      <c r="C21" s="31"/>
      <c r="D21" s="31"/>
      <c r="E21" s="31"/>
    </row>
    <row r="22" spans="1:5" ht="14.25">
      <c r="A22" s="32">
        <v>2120802</v>
      </c>
      <c r="B22" s="35" t="s">
        <v>217</v>
      </c>
      <c r="C22" s="31"/>
      <c r="D22" s="31"/>
      <c r="E22" s="31"/>
    </row>
    <row r="23" spans="1:5" ht="14.25">
      <c r="A23" s="32">
        <v>2120803</v>
      </c>
      <c r="B23" s="35" t="s">
        <v>218</v>
      </c>
      <c r="C23" s="31">
        <v>375722</v>
      </c>
      <c r="D23" s="31">
        <v>375722</v>
      </c>
      <c r="E23" s="31"/>
    </row>
    <row r="24" spans="1:5" ht="14.25">
      <c r="A24" s="32">
        <v>2120804</v>
      </c>
      <c r="B24" s="35" t="s">
        <v>219</v>
      </c>
      <c r="C24" s="31"/>
      <c r="D24" s="31"/>
      <c r="E24" s="31"/>
    </row>
    <row r="25" spans="1:5" ht="14.25">
      <c r="A25" s="32">
        <v>2120806</v>
      </c>
      <c r="B25" s="35" t="s">
        <v>220</v>
      </c>
      <c r="C25" s="31"/>
      <c r="D25" s="31"/>
      <c r="E25" s="31"/>
    </row>
    <row r="26" spans="1:5" ht="14.25">
      <c r="A26" s="32">
        <v>2120807</v>
      </c>
      <c r="B26" s="35" t="s">
        <v>221</v>
      </c>
      <c r="C26" s="31"/>
      <c r="D26" s="31"/>
      <c r="E26" s="31"/>
    </row>
    <row r="27" spans="1:5" ht="24">
      <c r="A27" s="32">
        <v>2120899</v>
      </c>
      <c r="B27" s="35" t="s">
        <v>222</v>
      </c>
      <c r="C27" s="31"/>
      <c r="D27" s="31"/>
      <c r="E27" s="31"/>
    </row>
    <row r="28" spans="1:5" ht="14.25">
      <c r="A28" s="32">
        <v>21209</v>
      </c>
      <c r="B28" s="33" t="s">
        <v>223</v>
      </c>
      <c r="C28" s="31"/>
      <c r="D28" s="31"/>
      <c r="E28" s="31"/>
    </row>
    <row r="29" spans="1:5" ht="14.25">
      <c r="A29" s="32">
        <v>2120901</v>
      </c>
      <c r="B29" s="35" t="s">
        <v>224</v>
      </c>
      <c r="C29" s="31"/>
      <c r="D29" s="31"/>
      <c r="E29" s="31"/>
    </row>
    <row r="30" spans="1:5" ht="24">
      <c r="A30" s="32">
        <v>2120999</v>
      </c>
      <c r="B30" s="35" t="s">
        <v>225</v>
      </c>
      <c r="C30" s="31"/>
      <c r="D30" s="31"/>
      <c r="E30" s="31"/>
    </row>
    <row r="31" spans="1:5" ht="14.25">
      <c r="A31" s="32">
        <v>21210</v>
      </c>
      <c r="B31" s="33" t="s">
        <v>226</v>
      </c>
      <c r="C31" s="31"/>
      <c r="D31" s="31"/>
      <c r="E31" s="31"/>
    </row>
    <row r="32" spans="1:5" ht="14.25">
      <c r="A32" s="32">
        <v>2121001</v>
      </c>
      <c r="B32" s="35" t="s">
        <v>227</v>
      </c>
      <c r="C32" s="31"/>
      <c r="D32" s="31"/>
      <c r="E32" s="31"/>
    </row>
    <row r="33" spans="1:5" ht="14.25">
      <c r="A33" s="32">
        <v>2121002</v>
      </c>
      <c r="B33" s="35" t="s">
        <v>228</v>
      </c>
      <c r="C33" s="31"/>
      <c r="D33" s="31"/>
      <c r="E33" s="31"/>
    </row>
    <row r="34" spans="1:5" ht="14.25">
      <c r="A34" s="32">
        <v>2121099</v>
      </c>
      <c r="B34" s="35" t="s">
        <v>229</v>
      </c>
      <c r="C34" s="31"/>
      <c r="D34" s="31"/>
      <c r="E34" s="31"/>
    </row>
    <row r="35" spans="1:5" ht="14.25">
      <c r="A35" s="32">
        <v>21211</v>
      </c>
      <c r="B35" s="33" t="s">
        <v>230</v>
      </c>
      <c r="C35" s="31"/>
      <c r="D35" s="31"/>
      <c r="E35" s="31"/>
    </row>
    <row r="36" spans="1:5" ht="14.25">
      <c r="A36" s="32">
        <v>2121201</v>
      </c>
      <c r="B36" s="35" t="s">
        <v>231</v>
      </c>
      <c r="C36" s="31"/>
      <c r="D36" s="31"/>
      <c r="E36" s="31"/>
    </row>
    <row r="37" spans="1:5" ht="14.25">
      <c r="A37" s="37" t="s">
        <v>197</v>
      </c>
      <c r="B37" s="38"/>
      <c r="C37" s="38"/>
      <c r="D37" s="38"/>
      <c r="E37" s="39"/>
    </row>
    <row r="38" spans="1:5" ht="22.5" customHeight="1">
      <c r="A38" s="40" t="s">
        <v>232</v>
      </c>
      <c r="B38" s="41"/>
      <c r="C38" s="40"/>
      <c r="D38" s="40"/>
      <c r="E38" s="40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7.50390625" style="0" customWidth="1"/>
    <col min="2" max="2" width="13.50390625" style="0" customWidth="1"/>
    <col min="3" max="3" width="11.00390625" style="0" customWidth="1"/>
    <col min="4" max="4" width="13.50390625" style="0" customWidth="1"/>
    <col min="5" max="5" width="13.625" style="0" customWidth="1"/>
    <col min="6" max="6" width="14.00390625" style="0" customWidth="1"/>
    <col min="7" max="7" width="13.625" style="0" customWidth="1"/>
  </cols>
  <sheetData>
    <row r="1" ht="14.25">
      <c r="A1" t="s">
        <v>233</v>
      </c>
    </row>
    <row r="2" spans="1:7" ht="35.25" customHeight="1">
      <c r="A2" s="1" t="s">
        <v>234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235</v>
      </c>
      <c r="B4" s="5" t="s">
        <v>57</v>
      </c>
      <c r="C4" s="6" t="s">
        <v>236</v>
      </c>
      <c r="D4" s="6" t="s">
        <v>237</v>
      </c>
      <c r="E4" s="7" t="s">
        <v>238</v>
      </c>
      <c r="F4" s="8"/>
      <c r="G4" s="9" t="s">
        <v>239</v>
      </c>
    </row>
    <row r="5" spans="1:7" ht="41.25" customHeight="1">
      <c r="A5" s="10"/>
      <c r="B5" s="10"/>
      <c r="C5" s="11"/>
      <c r="D5" s="11"/>
      <c r="E5" s="12" t="s">
        <v>240</v>
      </c>
      <c r="F5" s="12" t="s">
        <v>241</v>
      </c>
      <c r="G5" s="13"/>
    </row>
    <row r="6" spans="1:7" ht="54.75" customHeight="1">
      <c r="A6" s="9" t="s">
        <v>242</v>
      </c>
      <c r="B6" s="14">
        <v>741950</v>
      </c>
      <c r="C6" s="13">
        <v>0</v>
      </c>
      <c r="D6" s="15">
        <v>226600</v>
      </c>
      <c r="E6" s="13"/>
      <c r="F6" s="15">
        <v>515350</v>
      </c>
      <c r="G6" s="13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2017-06-22T08:33:03Z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2052-10.1.0.6569</vt:lpwstr>
  </property>
</Properties>
</file>