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65" firstSheet="3" activeTab="4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<sst xmlns="http://schemas.openxmlformats.org/spreadsheetml/2006/main" count="208" uniqueCount="130">
  <si>
    <t>部门收支总表</t>
  </si>
  <si>
    <t>单位名称：隆回县原农村工作办公室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</si>
  <si>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</si>
  <si>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</si>
  <si>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</si>
  <si>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</si>
  <si>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</si>
  <si>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</si>
  <si>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</si>
  <si>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</si>
  <si>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</si>
  <si>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</si>
  <si>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</si>
  <si>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</si>
  <si>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</si>
  <si>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</si>
  <si>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</si>
  <si>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</si>
  <si>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</si>
  <si>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</si>
  <si>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</si>
  <si>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</si>
  <si>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</si>
  <si>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</si>
  <si>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</si>
  <si>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</si>
  <si>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</si>
  <si>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</si>
  <si>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</si>
  <si>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</si>
  <si>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</si>
  <si>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</si>
  <si>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</si>
  <si>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</si>
  <si>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</si>
  <si>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</si>
  <si>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</si>
  <si>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</si>
  <si>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</si>
  <si>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</si>
  <si>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</si>
  <si>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</si>
  <si>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</si>
  <si>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</si>
  <si>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</si>
  <si>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</si>
  <si>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</si>
  <si>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</si>
  <si>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</si>
  <si>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</si>
  <si>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</si>
  <si>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</si>
  <si>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</si>
  <si>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</si>
  <si>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</si>
  <si>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</si>
  <si>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</si>
  <si>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</si>
  <si>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</si>
  <si>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</si>
  <si>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</si>
  <si>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</si>
  <si>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</si>
  <si>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</si>
  <si>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</si>
  <si>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</si>
  <si>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</si>
  <si>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</si>
  <si>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</si>
  <si>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</si>
  <si>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213</t>
  </si>
  <si>
    <t>农林水支出</t>
  </si>
  <si>
    <t xml:space="preserve">  01</t>
  </si>
  <si>
    <t xml:space="preserve">  农业</t>
  </si>
  <si>
    <t xml:space="preserve">    2130101</t>
  </si>
  <si>
    <t xml:space="preserve">    行政运行（农业）</t>
  </si>
  <si>
    <t xml:space="preserve">    2130199</t>
  </si>
  <si>
    <t xml:space="preserve">    其他农业支出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</si>
  <si>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</si>
  <si>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</si>
  <si>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</si>
  <si>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</si>
  <si>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</si>
  <si>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</si>
  <si>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</si>
  <si>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</si>
  <si>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</si>
  <si>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</si>
  <si>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</si>
  <si>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</si>
  <si>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</si>
  <si>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</si>
  <si>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</si>
  <si>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</si>
  <si>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</si>
  <si>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</si>
  <si>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</si>
  <si>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</si>
  <si>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</si>
  <si>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</si>
  <si>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</si>
  <si>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</si>
  <si>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</si>
  <si>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</si>
  <si>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</si>
  <si>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</si>
  <si>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</si>
  <si>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</si>
  <si>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</si>
  <si>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</si>
  <si>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</si>
  <si>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</si>
  <si>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</si>
  <si>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</si>
  <si>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</si>
  <si>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生活补助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</si>
  <si>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</si>
  <si>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</si>
  <si>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</si>
  <si>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</si>
  <si>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</si>
  <si>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</si>
  <si>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</si>
  <si>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</si>
  <si>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</si>
  <si>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隆回县原农村工作办公室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</si>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</sst>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" fontId="0" fillId="0" borderId="19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5" t="s">
        <v>0</v>
      </c>
      <c r="B1" s="15"/>
      <c r="C1" s="15"/>
      <c r="D1" s="15"/>
      <c r="E1" s="38"/>
      <c r="F1" s="38"/>
      <c r="G1" s="38"/>
      <c r="H1" s="38"/>
    </row>
    <row r="2" spans="1:8" ht="15" customHeight="1">
      <c r="A2" s="3" t="s">
        <v>1</v>
      </c>
      <c r="B2" s="39"/>
      <c r="C2" s="38"/>
      <c r="D2" s="40" t="s">
        <v>2</v>
      </c>
      <c r="E2" s="38"/>
      <c r="F2" s="38"/>
      <c r="G2" s="38"/>
      <c r="H2" s="38"/>
    </row>
    <row r="3" spans="1:8" ht="17.25" customHeight="1">
      <c r="A3" s="20" t="s">
        <v>3</v>
      </c>
      <c r="B3" s="20"/>
      <c r="C3" s="20" t="s">
        <v>4</v>
      </c>
      <c r="D3" s="20"/>
      <c r="E3" s="38"/>
      <c r="F3" s="38"/>
      <c r="G3" s="38"/>
      <c r="H3" s="38"/>
    </row>
    <row r="4" spans="1:8" ht="17.25" customHeight="1">
      <c r="A4" s="41" t="s">
        <v>5</v>
      </c>
      <c r="B4" s="42" t="s">
        <v>6</v>
      </c>
      <c r="C4" s="41" t="s">
        <v>7</v>
      </c>
      <c r="D4" s="42" t="s">
        <v>6</v>
      </c>
      <c r="E4" s="38"/>
      <c r="F4" s="38"/>
      <c r="G4" s="38"/>
      <c r="H4" s="38"/>
    </row>
    <row r="5" spans="1:8" ht="17.25" customHeight="1">
      <c r="A5" s="46" t="s">
        <v>8</v>
      </c>
      <c r="B5" s="71">
        <v>1972774</v>
      </c>
      <c r="C5" s="72" t="s">
        <v>9</v>
      </c>
      <c r="D5" s="73">
        <v>0</v>
      </c>
      <c r="E5" s="38"/>
      <c r="F5" s="38"/>
      <c r="G5" s="38"/>
      <c r="H5" s="38"/>
    </row>
    <row r="6" spans="1:8" ht="17.25" customHeight="1">
      <c r="A6" s="74" t="s">
        <v>10</v>
      </c>
      <c r="B6" s="57">
        <f>B7+B8+B9</f>
        <v>0</v>
      </c>
      <c r="C6" s="75" t="s">
        <v>11</v>
      </c>
      <c r="D6" s="73">
        <v>0</v>
      </c>
      <c r="E6" s="38"/>
      <c r="F6" s="38"/>
      <c r="G6" s="38"/>
      <c r="H6" s="38"/>
    </row>
    <row r="7" spans="1:8" ht="17.25" customHeight="1">
      <c r="A7" s="74" t="s">
        <v>12</v>
      </c>
      <c r="B7" s="73">
        <v>0</v>
      </c>
      <c r="C7" s="76" t="s">
        <v>13</v>
      </c>
      <c r="D7" s="73">
        <v>0</v>
      </c>
      <c r="E7" s="38"/>
      <c r="F7" s="38"/>
      <c r="G7" s="38"/>
      <c r="H7" s="38"/>
    </row>
    <row r="8" spans="1:8" ht="17.25" customHeight="1">
      <c r="A8" s="46" t="s">
        <v>14</v>
      </c>
      <c r="B8" s="73">
        <v>0</v>
      </c>
      <c r="C8" s="76" t="s">
        <v>15</v>
      </c>
      <c r="D8" s="73">
        <v>0</v>
      </c>
      <c r="E8" s="29"/>
      <c r="F8" s="38"/>
      <c r="G8" s="38"/>
      <c r="H8" s="38"/>
    </row>
    <row r="9" spans="1:8" ht="17.25" customHeight="1">
      <c r="A9" s="46" t="s">
        <v>16</v>
      </c>
      <c r="B9" s="73">
        <v>0</v>
      </c>
      <c r="C9" s="76" t="s">
        <v>17</v>
      </c>
      <c r="D9" s="73">
        <v>0</v>
      </c>
      <c r="E9" s="29"/>
      <c r="F9" s="29"/>
      <c r="G9" s="38"/>
      <c r="H9" s="29"/>
    </row>
    <row r="10" spans="1:8" ht="17.25" customHeight="1">
      <c r="A10" s="46" t="s">
        <v>18</v>
      </c>
      <c r="B10" s="73">
        <v>0</v>
      </c>
      <c r="C10" s="76" t="s">
        <v>19</v>
      </c>
      <c r="D10" s="73">
        <v>0</v>
      </c>
      <c r="E10" s="29"/>
      <c r="F10" s="29"/>
      <c r="G10" s="29"/>
      <c r="H10" s="38"/>
    </row>
    <row r="11" spans="1:8" ht="17.25" customHeight="1">
      <c r="A11" s="46" t="s">
        <v>20</v>
      </c>
      <c r="B11" s="71">
        <v>0</v>
      </c>
      <c r="C11" s="76" t="s">
        <v>21</v>
      </c>
      <c r="D11" s="73">
        <v>0</v>
      </c>
      <c r="E11" s="29"/>
      <c r="F11" s="29"/>
      <c r="G11" s="29"/>
      <c r="H11" s="38"/>
    </row>
    <row r="12" spans="1:8" ht="17.25" customHeight="1">
      <c r="A12" s="56" t="s">
        <v>22</v>
      </c>
      <c r="B12" s="57">
        <f>B13+B14</f>
        <v>276000</v>
      </c>
      <c r="C12" s="75" t="s">
        <v>23</v>
      </c>
      <c r="D12" s="73">
        <v>0</v>
      </c>
      <c r="E12" s="29"/>
      <c r="F12" s="29"/>
      <c r="G12" s="29"/>
      <c r="H12" s="38"/>
    </row>
    <row r="13" spans="1:8" ht="17.25" customHeight="1">
      <c r="A13" s="75" t="s">
        <v>24</v>
      </c>
      <c r="B13" s="73">
        <v>0</v>
      </c>
      <c r="C13" s="76" t="s">
        <v>25</v>
      </c>
      <c r="D13" s="73">
        <v>0</v>
      </c>
      <c r="E13" s="29"/>
      <c r="F13" s="29"/>
      <c r="G13" s="29"/>
      <c r="H13" s="38"/>
    </row>
    <row r="14" spans="1:8" ht="17.25" customHeight="1">
      <c r="A14" s="53" t="s">
        <v>26</v>
      </c>
      <c r="B14" s="73">
        <v>276000</v>
      </c>
      <c r="C14" s="76" t="s">
        <v>27</v>
      </c>
      <c r="D14" s="73">
        <v>0</v>
      </c>
      <c r="E14" s="29"/>
      <c r="F14" s="29"/>
      <c r="G14" s="29"/>
      <c r="H14" s="38"/>
    </row>
    <row r="15" spans="1:8" ht="17.25" customHeight="1">
      <c r="A15" s="53" t="s">
        <v>28</v>
      </c>
      <c r="B15" s="73">
        <v>0</v>
      </c>
      <c r="C15" s="76" t="s">
        <v>29</v>
      </c>
      <c r="D15" s="73">
        <v>2248774</v>
      </c>
      <c r="E15" s="29"/>
      <c r="F15" s="29"/>
      <c r="G15" s="29"/>
      <c r="H15" s="38"/>
    </row>
    <row r="16" spans="1:8" ht="17.25" customHeight="1">
      <c r="A16" s="53" t="s">
        <v>30</v>
      </c>
      <c r="B16" s="71">
        <v>0</v>
      </c>
      <c r="C16" s="76" t="s">
        <v>31</v>
      </c>
      <c r="D16" s="73">
        <v>0</v>
      </c>
      <c r="E16" s="29"/>
      <c r="F16" s="29"/>
      <c r="G16" s="29"/>
      <c r="H16" s="38"/>
    </row>
    <row r="17" spans="1:10" ht="17.25" customHeight="1">
      <c r="A17" s="53" t="s">
        <v>32</v>
      </c>
      <c r="B17" s="77">
        <v>0</v>
      </c>
      <c r="C17" s="76" t="s">
        <v>33</v>
      </c>
      <c r="D17" s="73">
        <v>0</v>
      </c>
      <c r="E17" s="29"/>
      <c r="F17" s="29"/>
      <c r="G17" s="29"/>
      <c r="H17" s="29"/>
      <c r="I17" s="2"/>
      <c r="J17" s="2"/>
    </row>
    <row r="18" spans="1:10" ht="17.25" customHeight="1">
      <c r="A18" s="53" t="s">
        <v>34</v>
      </c>
      <c r="B18" s="77">
        <v>0</v>
      </c>
      <c r="C18" s="76" t="s">
        <v>35</v>
      </c>
      <c r="D18" s="73">
        <v>0</v>
      </c>
      <c r="E18" s="29"/>
      <c r="F18" s="29"/>
      <c r="G18" s="29"/>
      <c r="H18" s="29"/>
      <c r="I18" s="2"/>
      <c r="J18" s="2"/>
    </row>
    <row r="19" spans="1:9" ht="17.25" customHeight="1">
      <c r="A19" s="46"/>
      <c r="B19" s="78"/>
      <c r="C19" s="76" t="s">
        <v>36</v>
      </c>
      <c r="D19" s="73">
        <v>0</v>
      </c>
      <c r="E19" s="29"/>
      <c r="F19" s="29"/>
      <c r="G19" s="29"/>
      <c r="H19" s="29"/>
      <c r="I19" s="2"/>
    </row>
    <row r="20" spans="1:9" ht="17.25" customHeight="1">
      <c r="A20" s="46"/>
      <c r="B20" s="71"/>
      <c r="C20" s="76" t="s">
        <v>37</v>
      </c>
      <c r="D20" s="73">
        <v>0</v>
      </c>
      <c r="E20" s="29"/>
      <c r="F20" s="29"/>
      <c r="G20" s="29"/>
      <c r="H20" s="29"/>
      <c r="I20" s="2"/>
    </row>
    <row r="21" spans="1:8" ht="17.25" customHeight="1">
      <c r="A21" s="46"/>
      <c r="B21" s="78"/>
      <c r="C21" s="76" t="s">
        <v>38</v>
      </c>
      <c r="D21" s="73">
        <v>0</v>
      </c>
      <c r="E21" s="29"/>
      <c r="F21" s="29"/>
      <c r="G21" s="29"/>
      <c r="H21" s="29"/>
    </row>
    <row r="22" spans="1:8" ht="17.25" customHeight="1">
      <c r="A22" s="46"/>
      <c r="B22" s="71"/>
      <c r="C22" s="76" t="s">
        <v>39</v>
      </c>
      <c r="D22" s="73">
        <v>0</v>
      </c>
      <c r="E22" s="29"/>
      <c r="F22" s="29"/>
      <c r="G22" s="29"/>
      <c r="H22" s="38"/>
    </row>
    <row r="23" spans="1:8" ht="17.25" customHeight="1">
      <c r="A23" s="53"/>
      <c r="B23" s="54"/>
      <c r="C23" s="75" t="s">
        <v>40</v>
      </c>
      <c r="D23" s="73">
        <v>0</v>
      </c>
      <c r="E23" s="29"/>
      <c r="F23" s="29"/>
      <c r="G23" s="38"/>
      <c r="H23" s="38"/>
    </row>
    <row r="24" spans="1:8" ht="17.25" customHeight="1">
      <c r="A24" s="79"/>
      <c r="B24" s="49"/>
      <c r="C24" s="75" t="s">
        <v>41</v>
      </c>
      <c r="D24" s="73">
        <v>0</v>
      </c>
      <c r="E24" s="29"/>
      <c r="F24" s="29"/>
      <c r="G24" s="38"/>
      <c r="H24" s="38"/>
    </row>
    <row r="25" spans="1:8" ht="17.25" customHeight="1">
      <c r="A25" s="61"/>
      <c r="B25" s="50"/>
      <c r="C25" s="75" t="s">
        <v>42</v>
      </c>
      <c r="D25" s="71">
        <v>0</v>
      </c>
      <c r="E25" s="29"/>
      <c r="F25" s="38"/>
      <c r="G25" s="38"/>
      <c r="H25" s="38"/>
    </row>
    <row r="26" spans="1:8" ht="17.25" customHeight="1">
      <c r="A26" s="60" t="s">
        <v>43</v>
      </c>
      <c r="B26" s="47">
        <f>B5+B6+B12+B15+B16+B17+B18</f>
        <v>2248774</v>
      </c>
      <c r="C26" s="52" t="s">
        <v>44</v>
      </c>
      <c r="D26" s="80">
        <f>SUM(D5:D25)</f>
        <v>2248774</v>
      </c>
      <c r="E26" s="38"/>
      <c r="F26" s="38"/>
      <c r="G26" s="38"/>
      <c r="H26" s="38"/>
    </row>
    <row r="27" spans="1:8" ht="17.25" customHeight="1">
      <c r="A27" s="61" t="s">
        <v>45</v>
      </c>
      <c r="B27" s="73">
        <v>0</v>
      </c>
      <c r="C27" s="52" t="s">
        <v>46</v>
      </c>
      <c r="D27" s="62">
        <f>D28-D26</f>
        <v>0</v>
      </c>
      <c r="E27" s="38"/>
      <c r="F27" s="38"/>
      <c r="G27" s="38"/>
      <c r="H27" s="38"/>
    </row>
    <row r="28" spans="1:8" ht="17.25" customHeight="1">
      <c r="A28" s="63" t="s">
        <v>47</v>
      </c>
      <c r="B28" s="50">
        <v>2248774</v>
      </c>
      <c r="C28" s="64" t="s">
        <v>48</v>
      </c>
      <c r="D28" s="62">
        <f>D26+D27</f>
        <v>2248774</v>
      </c>
      <c r="E28" s="38"/>
      <c r="F28" s="38"/>
      <c r="G28" s="38"/>
      <c r="H28" s="38"/>
    </row>
    <row r="29" spans="1:8" ht="9.75" customHeight="1">
      <c r="A29" s="38"/>
      <c r="B29" s="39"/>
      <c r="C29" s="38"/>
      <c r="D29" s="65"/>
      <c r="E29" s="38"/>
      <c r="F29" s="38"/>
      <c r="G29" s="38"/>
      <c r="H29" s="38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5"/>
      <c r="M2" s="6"/>
      <c r="N2" s="6"/>
      <c r="O2" s="6"/>
      <c r="P2" s="35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6" t="s">
        <v>50</v>
      </c>
      <c r="B3" s="66"/>
      <c r="C3" s="66" t="s">
        <v>51</v>
      </c>
      <c r="D3" s="66" t="s">
        <v>52</v>
      </c>
      <c r="E3" s="66" t="s">
        <v>53</v>
      </c>
      <c r="F3" s="66"/>
      <c r="G3" s="66"/>
      <c r="H3" s="66"/>
      <c r="I3" s="66"/>
      <c r="J3" s="66" t="s">
        <v>54</v>
      </c>
      <c r="K3" s="66"/>
      <c r="L3" s="70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7" t="s">
        <v>60</v>
      </c>
      <c r="B4" s="67" t="s">
        <v>61</v>
      </c>
      <c r="C4" s="66"/>
      <c r="D4" s="66"/>
      <c r="E4" s="66" t="s">
        <v>62</v>
      </c>
      <c r="F4" s="66" t="s">
        <v>63</v>
      </c>
      <c r="G4" s="66" t="s">
        <v>64</v>
      </c>
      <c r="H4" s="66" t="s">
        <v>65</v>
      </c>
      <c r="I4" s="66" t="s">
        <v>66</v>
      </c>
      <c r="J4" s="66" t="s">
        <v>67</v>
      </c>
      <c r="K4" s="66" t="s">
        <v>68</v>
      </c>
      <c r="L4" s="66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69"/>
      <c r="B5" s="69"/>
      <c r="C5" s="67"/>
      <c r="D5" s="67"/>
      <c r="E5" s="67"/>
      <c r="F5" s="67"/>
      <c r="G5" s="67"/>
      <c r="H5" s="67"/>
      <c r="I5" s="67"/>
      <c r="J5" s="67"/>
      <c r="K5" s="67"/>
      <c r="L5" s="67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11"/>
      <c r="B6" s="34" t="s">
        <v>69</v>
      </c>
      <c r="C6" s="68">
        <v>2248774</v>
      </c>
      <c r="D6" s="68">
        <v>1972774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276000</v>
      </c>
      <c r="L6" s="68">
        <v>0</v>
      </c>
      <c r="M6" s="68">
        <v>0</v>
      </c>
      <c r="N6" s="13">
        <v>0</v>
      </c>
      <c r="O6" s="14">
        <v>0</v>
      </c>
      <c r="P6" s="13">
        <v>0</v>
      </c>
    </row>
    <row r="7" spans="1:17" ht="18.75" customHeight="1">
      <c r="A7" s="11" t="s">
        <v>70</v>
      </c>
      <c r="B7" s="34" t="s">
        <v>71</v>
      </c>
      <c r="C7" s="68">
        <v>2248774</v>
      </c>
      <c r="D7" s="68">
        <v>1972774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276000</v>
      </c>
      <c r="L7" s="68">
        <v>0</v>
      </c>
      <c r="M7" s="68">
        <v>0</v>
      </c>
      <c r="N7" s="13">
        <v>0</v>
      </c>
      <c r="O7" s="14">
        <v>0</v>
      </c>
      <c r="P7" s="13">
        <v>0</v>
      </c>
      <c r="Q7" s="2"/>
    </row>
    <row r="8" spans="1:16" ht="18.75" customHeight="1">
      <c r="A8" s="11" t="s">
        <v>72</v>
      </c>
      <c r="B8" s="34" t="s">
        <v>73</v>
      </c>
      <c r="C8" s="68">
        <v>2248774</v>
      </c>
      <c r="D8" s="68">
        <v>1972774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276000</v>
      </c>
      <c r="L8" s="68">
        <v>0</v>
      </c>
      <c r="M8" s="68">
        <v>0</v>
      </c>
      <c r="N8" s="13">
        <v>0</v>
      </c>
      <c r="O8" s="14">
        <v>0</v>
      </c>
      <c r="P8" s="13">
        <v>0</v>
      </c>
    </row>
    <row r="9" spans="1:16" ht="18.75" customHeight="1">
      <c r="A9" s="11" t="s">
        <v>74</v>
      </c>
      <c r="B9" s="34" t="s">
        <v>75</v>
      </c>
      <c r="C9" s="68">
        <v>1972774</v>
      </c>
      <c r="D9" s="68">
        <v>1972774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3">
        <v>0</v>
      </c>
      <c r="O9" s="14">
        <v>0</v>
      </c>
      <c r="P9" s="13">
        <v>0</v>
      </c>
    </row>
    <row r="10" spans="1:16" ht="18.75" customHeight="1">
      <c r="A10" s="11" t="s">
        <v>76</v>
      </c>
      <c r="B10" s="34" t="s">
        <v>77</v>
      </c>
      <c r="C10" s="68">
        <v>276000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276000</v>
      </c>
      <c r="L10" s="68">
        <v>0</v>
      </c>
      <c r="M10" s="68">
        <v>0</v>
      </c>
      <c r="N10" s="13">
        <v>0</v>
      </c>
      <c r="O10" s="14">
        <v>0</v>
      </c>
      <c r="P10" s="13">
        <v>0</v>
      </c>
    </row>
    <row r="11" spans="2:16" ht="11.25">
      <c r="B11" s="2"/>
      <c r="C11" s="2"/>
      <c r="J11" s="2"/>
      <c r="K11" s="2"/>
      <c r="M11" s="2"/>
      <c r="O11" s="2"/>
      <c r="P11" s="2"/>
    </row>
    <row r="12" spans="2:16" ht="11.25">
      <c r="B12" s="2"/>
      <c r="C12" s="2"/>
      <c r="K12" s="2"/>
      <c r="M12" s="2"/>
      <c r="O12" s="2"/>
      <c r="P12" s="2"/>
    </row>
    <row r="13" spans="3:16" ht="11.25">
      <c r="C13" s="2"/>
      <c r="K13" s="2"/>
      <c r="M13" s="2"/>
      <c r="O13" s="2"/>
      <c r="P13" s="2"/>
    </row>
    <row r="14" spans="3:15" ht="11.25">
      <c r="C14" s="2"/>
      <c r="L14" s="2"/>
      <c r="M14" s="2"/>
      <c r="O14" s="2"/>
    </row>
    <row r="15" spans="3:15" ht="11.25">
      <c r="C15" s="2"/>
      <c r="D15" s="2"/>
      <c r="K15" s="2"/>
      <c r="M15" s="2"/>
      <c r="O15" s="2"/>
    </row>
    <row r="16" spans="4:15" ht="11.25">
      <c r="D16" s="2"/>
      <c r="J16" s="2"/>
      <c r="K16" s="2"/>
      <c r="L16" s="2"/>
      <c r="M16" s="2"/>
      <c r="O16" s="2"/>
    </row>
    <row r="17" spans="4:14" ht="11.25">
      <c r="D17" s="2"/>
      <c r="M17" s="2"/>
      <c r="N17" s="2"/>
    </row>
    <row r="18" spans="11:14" ht="11.25">
      <c r="K18" s="2"/>
      <c r="L18" s="2"/>
      <c r="N18" s="2"/>
    </row>
    <row r="19" spans="12:14" ht="11.25">
      <c r="L19" s="2"/>
      <c r="N19" s="2"/>
    </row>
    <row r="20" spans="4:13" ht="11.25">
      <c r="D20" s="2"/>
      <c r="K20" s="2"/>
      <c r="L20" s="2"/>
      <c r="M20" s="2"/>
    </row>
    <row r="21" spans="4:13" ht="11.25">
      <c r="D21" s="2"/>
      <c r="J21" s="2"/>
      <c r="K21" s="2"/>
      <c r="L21" s="2"/>
      <c r="M21" s="2"/>
    </row>
    <row r="22" spans="4:11" ht="11.25">
      <c r="D22" s="2"/>
      <c r="K22" s="2"/>
    </row>
    <row r="23" spans="4:11" ht="11.25">
      <c r="D23" s="2"/>
      <c r="K23" s="2"/>
    </row>
    <row r="24" spans="9:12" ht="11.25">
      <c r="I24" s="2"/>
      <c r="K24" s="2"/>
      <c r="L24" s="2"/>
    </row>
    <row r="27" ht="11.25">
      <c r="F27" s="2"/>
    </row>
    <row r="28" ht="11.25">
      <c r="F28" s="2"/>
    </row>
    <row r="30" ht="11.25">
      <c r="G30" s="2"/>
    </row>
    <row r="31" ht="11.25">
      <c r="H31" s="2"/>
    </row>
    <row r="32" ht="11.25">
      <c r="I32" s="2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1" t="s">
        <v>78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5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6" t="s">
        <v>60</v>
      </c>
      <c r="B3" s="66" t="s">
        <v>61</v>
      </c>
      <c r="C3" s="66" t="s">
        <v>69</v>
      </c>
      <c r="D3" s="66" t="s">
        <v>79</v>
      </c>
      <c r="E3" s="66" t="s">
        <v>80</v>
      </c>
      <c r="F3" s="66" t="s">
        <v>81</v>
      </c>
      <c r="G3" s="66" t="s">
        <v>82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7"/>
      <c r="B4" s="67"/>
      <c r="C4" s="67"/>
      <c r="D4" s="67"/>
      <c r="E4" s="67"/>
      <c r="F4" s="67"/>
      <c r="G4" s="6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4" t="s">
        <v>69</v>
      </c>
      <c r="C5" s="13">
        <v>2248774</v>
      </c>
      <c r="D5" s="14">
        <v>1972774</v>
      </c>
      <c r="E5" s="68">
        <v>276000</v>
      </c>
      <c r="F5" s="68">
        <v>0</v>
      </c>
      <c r="G5" s="13">
        <v>0</v>
      </c>
    </row>
    <row r="6" spans="1:7" ht="21.75" customHeight="1">
      <c r="A6" s="11" t="s">
        <v>70</v>
      </c>
      <c r="B6" s="34" t="s">
        <v>71</v>
      </c>
      <c r="C6" s="13">
        <v>2248774</v>
      </c>
      <c r="D6" s="14">
        <v>1972774</v>
      </c>
      <c r="E6" s="68">
        <v>276000</v>
      </c>
      <c r="F6" s="68">
        <v>0</v>
      </c>
      <c r="G6" s="13">
        <v>0</v>
      </c>
    </row>
    <row r="7" spans="1:7" ht="21.75" customHeight="1">
      <c r="A7" s="11" t="s">
        <v>72</v>
      </c>
      <c r="B7" s="34" t="s">
        <v>73</v>
      </c>
      <c r="C7" s="13">
        <v>2248774</v>
      </c>
      <c r="D7" s="14">
        <v>1972774</v>
      </c>
      <c r="E7" s="68">
        <v>276000</v>
      </c>
      <c r="F7" s="68">
        <v>0</v>
      </c>
      <c r="G7" s="13">
        <v>0</v>
      </c>
    </row>
    <row r="8" spans="1:7" ht="21.75" customHeight="1">
      <c r="A8" s="11" t="s">
        <v>74</v>
      </c>
      <c r="B8" s="34" t="s">
        <v>75</v>
      </c>
      <c r="C8" s="13">
        <v>1972774</v>
      </c>
      <c r="D8" s="14">
        <v>1972774</v>
      </c>
      <c r="E8" s="68">
        <v>0</v>
      </c>
      <c r="F8" s="68">
        <v>0</v>
      </c>
      <c r="G8" s="13">
        <v>0</v>
      </c>
    </row>
    <row r="9" spans="1:7" ht="21.75" customHeight="1">
      <c r="A9" s="11" t="s">
        <v>76</v>
      </c>
      <c r="B9" s="34" t="s">
        <v>77</v>
      </c>
      <c r="C9" s="13">
        <v>276000</v>
      </c>
      <c r="D9" s="14">
        <v>0</v>
      </c>
      <c r="E9" s="68">
        <v>276000</v>
      </c>
      <c r="F9" s="68">
        <v>0</v>
      </c>
      <c r="G9" s="13">
        <v>0</v>
      </c>
    </row>
    <row r="10" spans="2:7" ht="11.25">
      <c r="B10" s="2"/>
      <c r="D10" s="2"/>
      <c r="F10" s="2"/>
      <c r="G10" s="2"/>
    </row>
    <row r="11" spans="2:7" ht="11.25">
      <c r="B11" s="2"/>
      <c r="C11" s="2"/>
      <c r="D11" s="2"/>
      <c r="F11" s="2"/>
      <c r="G11" s="2"/>
    </row>
    <row r="12" spans="2:7" ht="11.25">
      <c r="B12" s="2"/>
      <c r="C12" s="2"/>
      <c r="D12" s="2"/>
      <c r="F12" s="2"/>
      <c r="G12" s="2"/>
    </row>
    <row r="13" spans="2:7" ht="11.25">
      <c r="B13" s="2"/>
      <c r="C13" s="2"/>
      <c r="D13" s="2"/>
      <c r="E13" s="2"/>
      <c r="F13" s="2"/>
      <c r="G13" s="2"/>
    </row>
    <row r="14" spans="2:7" ht="11.25">
      <c r="B14" s="2"/>
      <c r="C14" s="2"/>
      <c r="D14" s="2"/>
      <c r="E14" s="2"/>
      <c r="F14" s="2"/>
      <c r="G14" s="2"/>
    </row>
    <row r="15" spans="3:7" ht="11.25">
      <c r="C15" s="2"/>
      <c r="D15" s="2"/>
      <c r="E15" s="2"/>
      <c r="F15" s="2"/>
      <c r="G15" s="2"/>
    </row>
    <row r="16" spans="3:6" ht="11.25">
      <c r="C16" s="2"/>
      <c r="D16" s="2"/>
      <c r="E16" s="2"/>
      <c r="F16" s="2"/>
    </row>
    <row r="17" spans="4:7" ht="11.25">
      <c r="D17" s="2"/>
      <c r="E17" s="2"/>
      <c r="F17" s="2"/>
      <c r="G17" s="2"/>
    </row>
    <row r="18" spans="3:6" ht="11.25">
      <c r="C18" s="2"/>
      <c r="D18" s="2"/>
      <c r="E18" s="2"/>
      <c r="F18" s="2"/>
    </row>
    <row r="19" spans="3:7" ht="11.25">
      <c r="C19" s="2"/>
      <c r="D19" s="2"/>
      <c r="E19" s="2"/>
      <c r="F19" s="2"/>
      <c r="G19" s="2"/>
    </row>
    <row r="20" spans="3:6" ht="11.25">
      <c r="C20" s="2"/>
      <c r="D20" s="2"/>
      <c r="E20" s="2"/>
      <c r="F20" s="2"/>
    </row>
    <row r="21" spans="4:6" ht="11.25">
      <c r="D21" s="2"/>
      <c r="F21" s="2"/>
    </row>
    <row r="22" spans="4:7" ht="11.25">
      <c r="D22" s="2"/>
      <c r="E22" s="2"/>
      <c r="F22" s="2"/>
      <c r="G22" s="2"/>
    </row>
    <row r="23" spans="4:7" ht="11.25">
      <c r="D23" s="2"/>
      <c r="E23" s="2"/>
      <c r="F23" s="2"/>
      <c r="G23" s="2"/>
    </row>
    <row r="24" spans="4:7" ht="11.25">
      <c r="D24" s="2"/>
      <c r="E24" s="2"/>
      <c r="F24" s="2"/>
      <c r="G24" s="2"/>
    </row>
    <row r="25" spans="4:7" ht="11.25">
      <c r="D25" s="2"/>
      <c r="E25" s="2"/>
      <c r="F25" s="2"/>
      <c r="G25" s="2"/>
    </row>
    <row r="26" spans="4:7" ht="11.25">
      <c r="D26" s="2"/>
      <c r="E26" s="2"/>
      <c r="F26" s="2"/>
      <c r="G26" s="2"/>
    </row>
    <row r="27" spans="4:7" ht="11.25">
      <c r="D27" s="2"/>
      <c r="E27" s="2"/>
      <c r="F27" s="2"/>
      <c r="G27" s="2"/>
    </row>
    <row r="28" spans="5:7" ht="11.25">
      <c r="E28" s="2"/>
      <c r="F28" s="2"/>
      <c r="G28" s="2"/>
    </row>
    <row r="29" spans="5:7" ht="11.25">
      <c r="E29" s="2"/>
      <c r="F29" s="2"/>
      <c r="G29" s="2"/>
    </row>
    <row r="30" spans="6:7" ht="11.25">
      <c r="F30" s="2"/>
      <c r="G30" s="2"/>
    </row>
    <row r="31" spans="5:6" ht="11.25">
      <c r="E31" s="2"/>
      <c r="F31" s="2"/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5" t="s">
        <v>83</v>
      </c>
      <c r="B1" s="15"/>
      <c r="C1" s="15"/>
      <c r="D1" s="15"/>
      <c r="E1" s="15"/>
      <c r="F1" s="15"/>
      <c r="G1" s="38"/>
      <c r="H1" s="38"/>
      <c r="I1" s="38"/>
      <c r="J1" s="38"/>
    </row>
    <row r="2" spans="1:10" ht="15" customHeight="1">
      <c r="A2" s="3" t="s">
        <v>1</v>
      </c>
      <c r="B2" s="39"/>
      <c r="C2" s="38"/>
      <c r="D2" s="38"/>
      <c r="E2" s="38"/>
      <c r="F2" s="40" t="s">
        <v>2</v>
      </c>
      <c r="G2" s="38"/>
      <c r="H2" s="38"/>
      <c r="I2" s="38"/>
      <c r="J2" s="38"/>
    </row>
    <row r="3" spans="1:10" ht="22.5" customHeight="1">
      <c r="A3" s="20" t="s">
        <v>3</v>
      </c>
      <c r="B3" s="12"/>
      <c r="C3" s="20" t="s">
        <v>4</v>
      </c>
      <c r="D3" s="20"/>
      <c r="E3" s="20"/>
      <c r="F3" s="20"/>
      <c r="G3" s="38"/>
      <c r="H3" s="38"/>
      <c r="I3" s="38"/>
      <c r="J3" s="38"/>
    </row>
    <row r="4" spans="1:10" ht="21" customHeight="1">
      <c r="A4" s="41" t="s">
        <v>5</v>
      </c>
      <c r="B4" s="42" t="s">
        <v>6</v>
      </c>
      <c r="C4" s="43" t="s">
        <v>7</v>
      </c>
      <c r="D4" s="44" t="s">
        <v>51</v>
      </c>
      <c r="E4" s="41" t="s">
        <v>84</v>
      </c>
      <c r="F4" s="45" t="s">
        <v>85</v>
      </c>
      <c r="G4" s="38"/>
      <c r="H4" s="38"/>
      <c r="I4" s="38"/>
      <c r="J4" s="38"/>
    </row>
    <row r="5" spans="1:10" ht="17.25" customHeight="1">
      <c r="A5" s="46" t="s">
        <v>86</v>
      </c>
      <c r="B5" s="47">
        <v>2248774</v>
      </c>
      <c r="C5" s="48" t="s">
        <v>9</v>
      </c>
      <c r="D5" s="49">
        <f aca="true" t="shared" si="0" ref="D5:D26">E5+F5</f>
        <v>0</v>
      </c>
      <c r="E5" s="50">
        <v>0</v>
      </c>
      <c r="F5" s="50">
        <v>0</v>
      </c>
      <c r="G5" s="29"/>
      <c r="H5" s="38"/>
      <c r="I5" s="38"/>
      <c r="J5" s="38"/>
    </row>
    <row r="6" spans="1:10" ht="17.25" customHeight="1">
      <c r="A6" s="51" t="s">
        <v>87</v>
      </c>
      <c r="B6" s="47">
        <v>2248774</v>
      </c>
      <c r="C6" s="52" t="s">
        <v>11</v>
      </c>
      <c r="D6" s="49">
        <f t="shared" si="0"/>
        <v>0</v>
      </c>
      <c r="E6" s="50">
        <v>0</v>
      </c>
      <c r="F6" s="50">
        <v>0</v>
      </c>
      <c r="G6" s="29"/>
      <c r="H6" s="29"/>
      <c r="I6" s="38"/>
      <c r="J6" s="38"/>
    </row>
    <row r="7" spans="1:10" ht="17.25" customHeight="1">
      <c r="A7" s="51" t="s">
        <v>88</v>
      </c>
      <c r="B7" s="50">
        <v>0</v>
      </c>
      <c r="C7" s="52" t="s">
        <v>13</v>
      </c>
      <c r="D7" s="49">
        <f t="shared" si="0"/>
        <v>0</v>
      </c>
      <c r="E7" s="50">
        <v>0</v>
      </c>
      <c r="F7" s="50">
        <v>0</v>
      </c>
      <c r="G7" s="29"/>
      <c r="H7" s="29"/>
      <c r="I7" s="29"/>
      <c r="J7" s="38"/>
    </row>
    <row r="8" spans="1:10" ht="17.25" customHeight="1">
      <c r="A8" s="53"/>
      <c r="B8" s="54"/>
      <c r="C8" s="55" t="s">
        <v>15</v>
      </c>
      <c r="D8" s="49">
        <f t="shared" si="0"/>
        <v>0</v>
      </c>
      <c r="E8" s="50">
        <v>0</v>
      </c>
      <c r="F8" s="50">
        <v>0</v>
      </c>
      <c r="G8" s="38"/>
      <c r="H8" s="38"/>
      <c r="I8" s="29"/>
      <c r="J8" s="29"/>
    </row>
    <row r="9" spans="1:11" ht="17.25" customHeight="1">
      <c r="A9" s="53"/>
      <c r="B9" s="54"/>
      <c r="C9" s="55" t="s">
        <v>17</v>
      </c>
      <c r="D9" s="49">
        <f t="shared" si="0"/>
        <v>0</v>
      </c>
      <c r="E9" s="50">
        <v>0</v>
      </c>
      <c r="F9" s="50">
        <v>0</v>
      </c>
      <c r="G9" s="29"/>
      <c r="H9" s="38"/>
      <c r="I9" s="38"/>
      <c r="J9" s="29"/>
      <c r="K9" s="2"/>
    </row>
    <row r="10" spans="1:10" ht="17.25" customHeight="1">
      <c r="A10" s="53"/>
      <c r="B10" s="54"/>
      <c r="C10" s="55" t="s">
        <v>19</v>
      </c>
      <c r="D10" s="49">
        <f t="shared" si="0"/>
        <v>0</v>
      </c>
      <c r="E10" s="50">
        <v>0</v>
      </c>
      <c r="F10" s="50">
        <v>0</v>
      </c>
      <c r="G10" s="29"/>
      <c r="H10" s="29"/>
      <c r="I10" s="38"/>
      <c r="J10" s="38"/>
    </row>
    <row r="11" spans="1:10" ht="17.25" customHeight="1">
      <c r="A11" s="46"/>
      <c r="B11" s="54"/>
      <c r="C11" s="55" t="s">
        <v>21</v>
      </c>
      <c r="D11" s="49">
        <f t="shared" si="0"/>
        <v>0</v>
      </c>
      <c r="E11" s="50">
        <v>0</v>
      </c>
      <c r="F11" s="50">
        <v>0</v>
      </c>
      <c r="G11" s="29"/>
      <c r="H11" s="29"/>
      <c r="I11" s="29"/>
      <c r="J11" s="29"/>
    </row>
    <row r="12" spans="1:10" ht="17.25" customHeight="1">
      <c r="A12" s="56"/>
      <c r="B12" s="57"/>
      <c r="C12" s="55" t="s">
        <v>23</v>
      </c>
      <c r="D12" s="49">
        <f t="shared" si="0"/>
        <v>0</v>
      </c>
      <c r="E12" s="50">
        <v>0</v>
      </c>
      <c r="F12" s="50">
        <v>0</v>
      </c>
      <c r="G12" s="29"/>
      <c r="H12" s="29"/>
      <c r="I12" s="29"/>
      <c r="J12" s="29"/>
    </row>
    <row r="13" spans="1:11" ht="17.25" customHeight="1">
      <c r="A13" s="51"/>
      <c r="B13" s="50"/>
      <c r="C13" s="55" t="s">
        <v>25</v>
      </c>
      <c r="D13" s="49">
        <f t="shared" si="0"/>
        <v>0</v>
      </c>
      <c r="E13" s="50">
        <v>0</v>
      </c>
      <c r="F13" s="50">
        <v>0</v>
      </c>
      <c r="G13" s="29"/>
      <c r="H13" s="29"/>
      <c r="I13" s="29"/>
      <c r="J13" s="29"/>
      <c r="K13" s="2"/>
    </row>
    <row r="14" spans="1:11" ht="17.25" customHeight="1">
      <c r="A14" s="51"/>
      <c r="B14" s="54"/>
      <c r="C14" s="55" t="s">
        <v>27</v>
      </c>
      <c r="D14" s="49">
        <f t="shared" si="0"/>
        <v>0</v>
      </c>
      <c r="E14" s="50">
        <v>0</v>
      </c>
      <c r="F14" s="50">
        <v>0</v>
      </c>
      <c r="G14" s="38"/>
      <c r="H14" s="29"/>
      <c r="I14" s="29"/>
      <c r="J14" s="29"/>
      <c r="K14" s="2"/>
    </row>
    <row r="15" spans="1:10" ht="17.25" customHeight="1">
      <c r="A15" s="53"/>
      <c r="B15" s="54"/>
      <c r="C15" s="55" t="s">
        <v>29</v>
      </c>
      <c r="D15" s="49">
        <f t="shared" si="0"/>
        <v>2248774</v>
      </c>
      <c r="E15" s="50">
        <v>2248774</v>
      </c>
      <c r="F15" s="50">
        <v>0</v>
      </c>
      <c r="G15" s="29"/>
      <c r="H15" s="29"/>
      <c r="I15" s="29"/>
      <c r="J15" s="29"/>
    </row>
    <row r="16" spans="1:15" ht="17.25" customHeight="1">
      <c r="A16" s="56"/>
      <c r="B16" s="57"/>
      <c r="C16" s="55" t="s">
        <v>31</v>
      </c>
      <c r="D16" s="49">
        <f t="shared" si="0"/>
        <v>0</v>
      </c>
      <c r="E16" s="50">
        <v>0</v>
      </c>
      <c r="F16" s="50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3"/>
      <c r="B17" s="50"/>
      <c r="C17" s="55" t="s">
        <v>33</v>
      </c>
      <c r="D17" s="49">
        <f t="shared" si="0"/>
        <v>0</v>
      </c>
      <c r="E17" s="50">
        <v>0</v>
      </c>
      <c r="F17" s="50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3"/>
      <c r="B18" s="54"/>
      <c r="C18" s="55" t="s">
        <v>35</v>
      </c>
      <c r="D18" s="49">
        <f t="shared" si="0"/>
        <v>0</v>
      </c>
      <c r="E18" s="50">
        <v>0</v>
      </c>
      <c r="F18" s="50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3"/>
      <c r="B19" s="58"/>
      <c r="C19" s="55" t="s">
        <v>36</v>
      </c>
      <c r="D19" s="49">
        <f t="shared" si="0"/>
        <v>0</v>
      </c>
      <c r="E19" s="50">
        <v>0</v>
      </c>
      <c r="F19" s="50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3" t="s">
        <v>89</v>
      </c>
      <c r="B20" s="50">
        <v>0</v>
      </c>
      <c r="C20" s="52" t="s">
        <v>37</v>
      </c>
      <c r="D20" s="49">
        <f t="shared" si="0"/>
        <v>0</v>
      </c>
      <c r="E20" s="50">
        <v>0</v>
      </c>
      <c r="F20" s="50">
        <v>0</v>
      </c>
      <c r="G20" s="29"/>
      <c r="H20" s="29"/>
      <c r="I20" s="38"/>
      <c r="J20" s="29"/>
      <c r="K20" s="2"/>
      <c r="L20" s="2"/>
    </row>
    <row r="21" spans="1:11" ht="17.25" customHeight="1">
      <c r="A21" s="53"/>
      <c r="B21" s="54"/>
      <c r="C21" s="55" t="s">
        <v>38</v>
      </c>
      <c r="D21" s="49">
        <f t="shared" si="0"/>
        <v>0</v>
      </c>
      <c r="E21" s="50">
        <v>0</v>
      </c>
      <c r="F21" s="50">
        <v>0</v>
      </c>
      <c r="G21" s="59"/>
      <c r="H21" s="29"/>
      <c r="I21" s="29"/>
      <c r="J21" s="29"/>
      <c r="K21" s="2"/>
    </row>
    <row r="22" spans="1:10" ht="17.25" customHeight="1">
      <c r="A22" s="53"/>
      <c r="B22" s="54"/>
      <c r="C22" s="55" t="s">
        <v>39</v>
      </c>
      <c r="D22" s="49">
        <f t="shared" si="0"/>
        <v>0</v>
      </c>
      <c r="E22" s="50">
        <v>0</v>
      </c>
      <c r="F22" s="50">
        <v>0</v>
      </c>
      <c r="G22" s="29"/>
      <c r="H22" s="29"/>
      <c r="I22" s="29"/>
      <c r="J22" s="29"/>
    </row>
    <row r="23" spans="1:10" ht="17.25" customHeight="1">
      <c r="A23" s="53"/>
      <c r="B23" s="50"/>
      <c r="C23" s="55" t="s">
        <v>40</v>
      </c>
      <c r="D23" s="49">
        <f t="shared" si="0"/>
        <v>0</v>
      </c>
      <c r="E23" s="50">
        <v>0</v>
      </c>
      <c r="F23" s="50">
        <v>0</v>
      </c>
      <c r="G23" s="29"/>
      <c r="H23" s="29"/>
      <c r="I23" s="29"/>
      <c r="J23" s="29"/>
    </row>
    <row r="24" spans="1:10" ht="17.25" customHeight="1">
      <c r="A24" s="60"/>
      <c r="B24" s="49"/>
      <c r="C24" s="55" t="s">
        <v>41</v>
      </c>
      <c r="D24" s="49">
        <f t="shared" si="0"/>
        <v>0</v>
      </c>
      <c r="E24" s="50">
        <v>0</v>
      </c>
      <c r="F24" s="50">
        <v>0</v>
      </c>
      <c r="G24" s="29"/>
      <c r="H24" s="29"/>
      <c r="I24" s="29"/>
      <c r="J24" s="38"/>
    </row>
    <row r="25" spans="1:10" ht="17.25" customHeight="1">
      <c r="A25" s="61"/>
      <c r="B25" s="47"/>
      <c r="C25" s="55" t="s">
        <v>42</v>
      </c>
      <c r="D25" s="49">
        <f t="shared" si="0"/>
        <v>0</v>
      </c>
      <c r="E25" s="50">
        <v>0</v>
      </c>
      <c r="F25" s="50">
        <v>0</v>
      </c>
      <c r="G25" s="29"/>
      <c r="H25" s="38"/>
      <c r="I25" s="38"/>
      <c r="J25" s="38"/>
    </row>
    <row r="26" spans="1:10" ht="17.25" customHeight="1">
      <c r="A26" s="60"/>
      <c r="B26" s="47"/>
      <c r="C26" s="52" t="s">
        <v>44</v>
      </c>
      <c r="D26" s="49">
        <f t="shared" si="0"/>
        <v>2248774</v>
      </c>
      <c r="E26" s="50">
        <f>SUM(E5:E25)</f>
        <v>2248774</v>
      </c>
      <c r="F26" s="50">
        <f>SUM(F5:F25)</f>
        <v>0</v>
      </c>
      <c r="G26" s="38"/>
      <c r="H26" s="38"/>
      <c r="I26" s="38"/>
      <c r="J26" s="38"/>
    </row>
    <row r="27" spans="1:10" ht="17.25" customHeight="1">
      <c r="A27" s="61"/>
      <c r="B27" s="47"/>
      <c r="C27" s="52" t="s">
        <v>46</v>
      </c>
      <c r="D27" s="50">
        <f>B5-D26</f>
        <v>0</v>
      </c>
      <c r="E27" s="50">
        <f>B6-E26</f>
        <v>0</v>
      </c>
      <c r="F27" s="62">
        <f>B7-F26</f>
        <v>0</v>
      </c>
      <c r="G27" s="38"/>
      <c r="H27" s="38"/>
      <c r="I27" s="38"/>
      <c r="J27" s="38"/>
    </row>
    <row r="28" spans="1:10" ht="17.25" customHeight="1">
      <c r="A28" s="63" t="s">
        <v>47</v>
      </c>
      <c r="B28" s="50">
        <f>B5+B20</f>
        <v>2248774</v>
      </c>
      <c r="C28" s="64" t="s">
        <v>48</v>
      </c>
      <c r="D28" s="49">
        <f aca="true" t="shared" si="1" ref="D28:F28">D26+D27</f>
        <v>2248774</v>
      </c>
      <c r="E28" s="49">
        <f t="shared" si="1"/>
        <v>2248774</v>
      </c>
      <c r="F28" s="49">
        <f t="shared" si="1"/>
        <v>0</v>
      </c>
      <c r="G28" s="38"/>
      <c r="H28" s="38"/>
      <c r="I28" s="38"/>
      <c r="J28" s="38"/>
    </row>
    <row r="29" spans="1:10" ht="9.75" customHeight="1">
      <c r="A29" s="38"/>
      <c r="B29" s="39"/>
      <c r="C29" s="38"/>
      <c r="D29" s="38"/>
      <c r="E29" s="38"/>
      <c r="F29" s="65"/>
      <c r="G29" s="38"/>
      <c r="H29" s="38"/>
      <c r="I29" s="38"/>
      <c r="J29" s="38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tabSelected="1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1" t="s">
        <v>90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5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1" t="s">
        <v>91</v>
      </c>
      <c r="B3" s="31"/>
      <c r="C3" s="31" t="s">
        <v>69</v>
      </c>
      <c r="D3" s="31" t="s">
        <v>79</v>
      </c>
      <c r="E3" s="31" t="s">
        <v>80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6" t="s">
        <v>60</v>
      </c>
      <c r="B4" s="36" t="s">
        <v>61</v>
      </c>
      <c r="C4" s="37"/>
      <c r="D4" s="37"/>
      <c r="E4" s="3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4" t="s">
        <v>69</v>
      </c>
      <c r="C5" s="13">
        <v>2248774</v>
      </c>
      <c r="D5" s="14">
        <v>1972774</v>
      </c>
      <c r="E5" s="13">
        <v>276000</v>
      </c>
    </row>
    <row r="6" spans="1:5" ht="21" customHeight="1">
      <c r="A6" s="11" t="s">
        <v>70</v>
      </c>
      <c r="B6" s="34" t="s">
        <v>71</v>
      </c>
      <c r="C6" s="13">
        <v>2248774</v>
      </c>
      <c r="D6" s="14">
        <v>1972774</v>
      </c>
      <c r="E6" s="13">
        <v>276000</v>
      </c>
    </row>
    <row r="7" spans="1:5" ht="21" customHeight="1">
      <c r="A7" s="11" t="s">
        <v>72</v>
      </c>
      <c r="B7" s="34" t="s">
        <v>73</v>
      </c>
      <c r="C7" s="13">
        <v>2248774</v>
      </c>
      <c r="D7" s="14">
        <v>1972774</v>
      </c>
      <c r="E7" s="13">
        <v>276000</v>
      </c>
    </row>
    <row r="8" spans="1:5" ht="21" customHeight="1">
      <c r="A8" s="11" t="s">
        <v>76</v>
      </c>
      <c r="B8" s="34" t="s">
        <v>77</v>
      </c>
      <c r="C8" s="13">
        <v>276000</v>
      </c>
      <c r="D8" s="14">
        <v>0</v>
      </c>
      <c r="E8" s="13">
        <v>276000</v>
      </c>
    </row>
    <row r="9" spans="1:5" ht="21" customHeight="1">
      <c r="A9" s="11" t="s">
        <v>74</v>
      </c>
      <c r="B9" s="34" t="s">
        <v>75</v>
      </c>
      <c r="C9" s="13">
        <v>1972774</v>
      </c>
      <c r="D9" s="14">
        <v>1972774</v>
      </c>
      <c r="E9" s="13">
        <v>0</v>
      </c>
    </row>
    <row r="10" spans="1:5" ht="11.25">
      <c r="A10" s="2"/>
      <c r="B10" s="2"/>
      <c r="C10" s="2"/>
      <c r="D10" s="2"/>
      <c r="E10" s="2"/>
    </row>
    <row r="11" spans="2:4" ht="11.25">
      <c r="B11" s="2"/>
      <c r="C11" s="2"/>
      <c r="D11" s="2"/>
    </row>
    <row r="12" spans="2:3" ht="11.25">
      <c r="B12" s="2"/>
      <c r="C12" s="2"/>
    </row>
    <row r="13" spans="2:3" ht="11.25">
      <c r="B13" s="2"/>
      <c r="C13" s="2"/>
    </row>
    <row r="14" ht="11.25">
      <c r="C14" s="2"/>
    </row>
    <row r="15" ht="11.25">
      <c r="C15" s="2"/>
    </row>
    <row r="16" spans="2:3" ht="11.25">
      <c r="B16" s="2"/>
      <c r="C16" s="2"/>
    </row>
    <row r="17" spans="2:3" ht="11.25">
      <c r="B17" s="2"/>
      <c r="C17" s="2"/>
    </row>
    <row r="18" spans="3:4" ht="11.25">
      <c r="C18" s="2"/>
      <c r="D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4" ht="11.25">
      <c r="D24" s="2"/>
    </row>
    <row r="25" ht="11.25">
      <c r="D25" s="2"/>
    </row>
    <row r="26" ht="11.25">
      <c r="D26" s="2"/>
    </row>
    <row r="27" ht="11.25">
      <c r="D27" s="2"/>
    </row>
    <row r="28" ht="11.25">
      <c r="D28" s="2"/>
    </row>
    <row r="29" ht="11.25">
      <c r="E29" s="2"/>
    </row>
    <row r="30" ht="11.25">
      <c r="E30" s="2"/>
    </row>
    <row r="31" ht="11.25">
      <c r="E31" s="2"/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3" sqref="A3:B4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1" t="s">
        <v>92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93</v>
      </c>
      <c r="B3" s="31" t="s">
        <v>94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1" t="s">
        <v>61</v>
      </c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2" t="s">
        <v>69</v>
      </c>
      <c r="B5" s="33">
        <v>1972774</v>
      </c>
    </row>
    <row r="6" spans="1:2" ht="16.5" customHeight="1">
      <c r="A6" s="34" t="s">
        <v>95</v>
      </c>
      <c r="B6" s="13">
        <v>1596180</v>
      </c>
    </row>
    <row r="7" spans="1:2" ht="16.5" customHeight="1">
      <c r="A7" s="34" t="s">
        <v>96</v>
      </c>
      <c r="B7" s="13">
        <v>733824</v>
      </c>
    </row>
    <row r="8" spans="1:2" ht="16.5" customHeight="1">
      <c r="A8" s="34" t="s">
        <v>97</v>
      </c>
      <c r="B8" s="13">
        <v>388500</v>
      </c>
    </row>
    <row r="9" spans="1:2" ht="16.5" customHeight="1">
      <c r="A9" s="34" t="s">
        <v>98</v>
      </c>
      <c r="B9" s="13">
        <v>61152</v>
      </c>
    </row>
    <row r="10" spans="1:2" ht="16.5" customHeight="1">
      <c r="A10" s="34" t="s">
        <v>99</v>
      </c>
      <c r="B10" s="13">
        <v>95186</v>
      </c>
    </row>
    <row r="11" spans="1:3" ht="16.5" customHeight="1">
      <c r="A11" s="34" t="s">
        <v>100</v>
      </c>
      <c r="B11" s="13">
        <v>6791</v>
      </c>
      <c r="C11" s="2"/>
    </row>
    <row r="12" spans="1:3" ht="16.5" customHeight="1">
      <c r="A12" s="34" t="s">
        <v>101</v>
      </c>
      <c r="B12" s="13">
        <v>5612</v>
      </c>
      <c r="C12" s="2"/>
    </row>
    <row r="13" spans="1:3" ht="16.5" customHeight="1">
      <c r="A13" s="34" t="s">
        <v>102</v>
      </c>
      <c r="B13" s="13">
        <v>236695</v>
      </c>
      <c r="C13" s="2"/>
    </row>
    <row r="14" spans="1:3" ht="16.5" customHeight="1">
      <c r="A14" s="34" t="s">
        <v>103</v>
      </c>
      <c r="B14" s="13">
        <v>68420</v>
      </c>
      <c r="C14" s="2"/>
    </row>
    <row r="15" spans="1:3" ht="16.5" customHeight="1">
      <c r="A15" s="34" t="s">
        <v>104</v>
      </c>
      <c r="B15" s="13">
        <v>236815</v>
      </c>
      <c r="C15" s="2"/>
    </row>
    <row r="16" spans="1:3" ht="16.5" customHeight="1">
      <c r="A16" s="34" t="s">
        <v>105</v>
      </c>
      <c r="B16" s="13">
        <v>56847</v>
      </c>
      <c r="C16" s="2"/>
    </row>
    <row r="17" spans="1:3" ht="16.5" customHeight="1">
      <c r="A17" s="34" t="s">
        <v>106</v>
      </c>
      <c r="B17" s="13">
        <v>807</v>
      </c>
      <c r="C17" s="2"/>
    </row>
    <row r="18" spans="1:4" ht="16.5" customHeight="1">
      <c r="A18" s="34" t="s">
        <v>107</v>
      </c>
      <c r="B18" s="13">
        <v>4300</v>
      </c>
      <c r="C18" s="2"/>
      <c r="D18" s="2"/>
    </row>
    <row r="19" spans="1:4" ht="16.5" customHeight="1">
      <c r="A19" s="34" t="s">
        <v>108</v>
      </c>
      <c r="B19" s="13">
        <v>12600</v>
      </c>
      <c r="D19" s="2"/>
    </row>
    <row r="20" spans="1:4" ht="16.5" customHeight="1">
      <c r="A20" s="34" t="s">
        <v>109</v>
      </c>
      <c r="B20" s="13">
        <v>26253</v>
      </c>
      <c r="C20" s="2"/>
      <c r="D20" s="2"/>
    </row>
    <row r="21" spans="1:4" ht="16.5" customHeight="1">
      <c r="A21" s="34" t="s">
        <v>110</v>
      </c>
      <c r="B21" s="13">
        <v>14676</v>
      </c>
      <c r="C21" s="2"/>
      <c r="D21" s="2"/>
    </row>
    <row r="22" spans="1:5" ht="16.5" customHeight="1">
      <c r="A22" s="34" t="s">
        <v>111</v>
      </c>
      <c r="B22" s="13">
        <v>79794</v>
      </c>
      <c r="C22" s="2"/>
      <c r="E22" s="2"/>
    </row>
    <row r="23" spans="1:5" ht="16.5" customHeight="1">
      <c r="A23" s="34" t="s">
        <v>112</v>
      </c>
      <c r="B23" s="13">
        <v>14676</v>
      </c>
      <c r="C23" s="2"/>
      <c r="D23" s="2"/>
      <c r="E23" s="2"/>
    </row>
    <row r="24" spans="1:5" ht="16.5" customHeight="1">
      <c r="A24" s="34" t="s">
        <v>113</v>
      </c>
      <c r="B24" s="13">
        <v>26862</v>
      </c>
      <c r="C24" s="2"/>
      <c r="E24" s="2"/>
    </row>
    <row r="25" spans="1:6" ht="16.5" customHeight="1">
      <c r="A25" s="34" t="s">
        <v>114</v>
      </c>
      <c r="B25" s="13">
        <v>139779</v>
      </c>
      <c r="C25" s="2"/>
      <c r="F25" s="2"/>
    </row>
    <row r="26" spans="1:6" ht="16.5" customHeight="1">
      <c r="A26" s="34" t="s">
        <v>115</v>
      </c>
      <c r="B26" s="13">
        <v>5100</v>
      </c>
      <c r="F26" s="2"/>
    </row>
    <row r="27" spans="1:6" ht="16.5" customHeight="1">
      <c r="A27" s="34" t="s">
        <v>116</v>
      </c>
      <c r="B27" s="13">
        <v>134679</v>
      </c>
      <c r="C27" s="2"/>
      <c r="F27" s="2"/>
    </row>
    <row r="28" spans="2:7" ht="11.25">
      <c r="B28" s="2"/>
      <c r="C28" s="2"/>
      <c r="G28" s="2"/>
    </row>
    <row r="29" ht="11.25">
      <c r="B29" s="2"/>
    </row>
    <row r="30" spans="4:7" ht="11.25">
      <c r="D30" s="2"/>
      <c r="G30" s="2"/>
    </row>
    <row r="31" spans="2:4" ht="11.25">
      <c r="B31" s="2"/>
      <c r="D31" s="2"/>
    </row>
    <row r="32" spans="3:5" ht="11.25">
      <c r="C32" s="2"/>
      <c r="E32" s="2"/>
    </row>
    <row r="34" spans="4:6" ht="11.25"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1.65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5" t="s">
        <v>117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118</v>
      </c>
      <c r="B3" s="18" t="s">
        <v>51</v>
      </c>
      <c r="C3" s="18" t="s">
        <v>119</v>
      </c>
      <c r="D3" s="18" t="s">
        <v>120</v>
      </c>
      <c r="E3" s="18" t="s">
        <v>121</v>
      </c>
      <c r="F3" s="17"/>
      <c r="G3" s="19"/>
      <c r="H3" s="20" t="s">
        <v>122</v>
      </c>
    </row>
    <row r="4" spans="1:8" ht="24" customHeight="1">
      <c r="A4" s="21"/>
      <c r="B4" s="22"/>
      <c r="C4" s="22"/>
      <c r="D4" s="22"/>
      <c r="E4" s="23" t="s">
        <v>94</v>
      </c>
      <c r="F4" s="24" t="s">
        <v>123</v>
      </c>
      <c r="G4" s="25" t="s">
        <v>124</v>
      </c>
      <c r="H4" s="20"/>
    </row>
    <row r="5" spans="1:10" ht="20.25" customHeight="1">
      <c r="A5" s="26" t="s">
        <v>125</v>
      </c>
      <c r="B5" s="27">
        <v>156024</v>
      </c>
      <c r="C5" s="27">
        <v>0</v>
      </c>
      <c r="D5" s="27">
        <v>79794</v>
      </c>
      <c r="E5" s="27">
        <v>76230</v>
      </c>
      <c r="F5" s="27">
        <v>76230</v>
      </c>
      <c r="G5" s="27">
        <v>0</v>
      </c>
      <c r="H5" s="28" t="s">
        <v>126</v>
      </c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127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128</v>
      </c>
      <c r="B3" s="7" t="s">
        <v>61</v>
      </c>
      <c r="C3" s="7" t="s">
        <v>129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94</v>
      </c>
      <c r="D4" s="9" t="s">
        <v>79</v>
      </c>
      <c r="E4" s="9" t="s">
        <v>80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/>
      <c r="C5" s="13"/>
      <c r="D5" s="14"/>
      <c r="E5" s="13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2017-04-26T00:26:49Z</dcterms:created>
  <dcterms:modified xsi:type="dcterms:W3CDTF">2017-04-26T01:02:34Z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