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7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<sst xmlns="http://schemas.openxmlformats.org/spreadsheetml/2006/main" count="269" uniqueCount="210">
  <si>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</si>
  <si>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</si>
  <si>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</si>
  <si>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</si>
  <si>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</si>
  <si>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</si>
  <si>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</si>
  <si>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</si>
  <si>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</si>
  <si>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</si>
  <si>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</si>
  <si>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</si>
  <si>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</si>
  <si>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</si>
  <si>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</si>
  <si>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</si>
  <si>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</si>
  <si>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</si>
  <si>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</si>
  <si>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</si>
  <si>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</si>
  <si>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</si>
  <si>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</si>
  <si>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</si>
  <si>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</si>
  <si>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</si>
  <si>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</si>
  <si>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</si>
  <si>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</si>
  <si>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</si>
  <si>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</si>
  <si>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</si>
  <si>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</si>
  <si>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</si>
  <si>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</si>
  <si>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</si>
  <si>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</si>
  <si>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</si>
  <si>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</si>
  <si>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</si>
  <si>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</si>
  <si>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</si>
  <si>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</si>
  <si>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</si>
  <si>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</si>
  <si>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</si>
  <si>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</si>
  <si>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</si>
  <si>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</si>
  <si>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</si>
  <si>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</si>
  <si>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</si>
  <si>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</si>
  <si>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</si>
  <si>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</si>
  <si>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</si>
  <si>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</si>
  <si>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</si>
  <si>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</si>
  <si>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</si>
  <si>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</si>
  <si>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</si>
  <si>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</si>
  <si>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</si>
  <si>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</si>
  <si>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</si>
  <si>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</si>
  <si>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</si>
  <si>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</si>
  <si>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</si>
  <si>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</si>
  <si>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</si>
  <si>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</si>
  <si>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</si>
  <si>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</si>
  <si>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</si>
  <si>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</si>
  <si>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</si>
  <si>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</si>
  <si>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</si>
  <si>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</si>
  <si>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</si>
  <si>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</si>
  <si>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</si>
  <si>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</si>
  <si>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</si>
  <si>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</si>
  <si>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</si>
  <si>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</si>
  <si>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</si>
  <si>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</si>
  <si>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</si>
  <si>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</si>
  <si>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</si>
  <si>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</si>
  <si>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</si>
  <si>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</si>
  <si>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</si>
  <si>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</si>
  <si>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</si>
  <si>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</si>
  <si>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</si>
  <si>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</si>
  <si>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</si>
  <si>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</si>
  <si>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</si>
  <si>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</si>
  <si>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</si>
  <si>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</si>
  <si>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</si>
  <si>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</si>
  <si>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</si>
  <si>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</si>
  <si>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</si>
  <si>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</si>
  <si>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</si>
  <si>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</si>
  <si>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</si>
  <si>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</si>
  <si>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</si>
  <si>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</si>
  <si>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</si>
  <si>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</si>
  <si>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</si>
  <si>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</si>
  <si>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</si>
  <si>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</si>
  <si>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</si>
  <si>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</si>
  <si>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</si>
  <si>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</si>
  <si>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</si>
  <si>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</si>
  <si>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</si>
  <si>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</si>
  <si>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</si>
  <si>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</si>
  <si>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</si>
  <si>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</si>
  <si>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</si>
  <si>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</si>
  <si>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</si>
  <si>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</si>
  <si>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</si>
  <si>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</si>
  <si>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</si>
  <si>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</si>
  <si>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</si>
  <si>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</si>
  <si>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</si>
  <si>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</si>
  <si>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</si>
  <si>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</si>
  <si>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</si>
  <si>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</si>
  <si>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</si>
  <si>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</si>
  <si>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</si>
  <si>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</si>
  <si>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>其他支出</t>
  </si>
  <si>
    <t xml:space="preserve">   彩票公益金支出</t>
  </si>
  <si>
    <t xml:space="preserve">      用于教育失业的彩票公益金支出</t>
  </si>
  <si>
    <t>工资福利支出小计</t>
  </si>
  <si>
    <t>商品和服务支出小计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</si>
  <si>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</si>
  <si>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</si>
  <si>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</si>
  <si>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</si>
  <si>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</si>
  <si>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</si>
  <si>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</si>
  <si>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</si>
  <si>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</si>
  <si>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</si>
  <si>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</si>
  <si>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</si>
  <si>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</si>
  <si>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</si>
  <si>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</si>
  <si>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</si>
  <si>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</si>
  <si>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</si>
  <si>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</si>
  <si>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</si>
  <si>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</si>
  <si>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</si>
  <si>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</si>
  <si>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</si>
  <si>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</si>
  <si>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</si>
  <si>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</si>
  <si>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</si>
  <si>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</si>
  <si>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</si>
  <si>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</si>
  <si>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</si>
  <si>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</si>
  <si>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</si>
  <si>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</si>
  <si>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</si>
  <si>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>2016年麻塘山乡中心学校收支决算总表</t>
  </si>
  <si>
    <t>单位名称：麻塘山乡中心学校</t>
  </si>
  <si>
    <t>2016年麻塘山乡中心学校支出决算总表</t>
  </si>
  <si>
    <t>2016年麻塘山乡中心学校财政拨款收支决算总表</t>
  </si>
  <si>
    <t>2016年麻塘山乡中心学校一般公共预算支出决算表</t>
  </si>
  <si>
    <t>2016年麻塘山乡中心学校一般公共预算基本支出决算表</t>
  </si>
  <si>
    <t>2016年麻塘山乡中心学校政府性基金财政拨款收支决算表</t>
  </si>
  <si>
    <t>2016年麻塘山乡中心学校“三公”经费决算情况表</t>
  </si>
  <si>
    <t>麻塘山乡中心学校</t>
  </si>
  <si>
    <t>2016年麻塘山乡中心学校收入决算总表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</si>
</sst>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right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145</v>
      </c>
    </row>
    <row r="2" spans="1:4" ht="22.5">
      <c r="A2" s="75" t="s">
        <v>200</v>
      </c>
      <c r="B2" s="75"/>
      <c r="C2" s="75"/>
      <c r="D2" s="75"/>
    </row>
    <row r="3" spans="1:4" ht="14.25">
      <c r="A3" s="1" t="s">
        <v>201</v>
      </c>
      <c r="B3" s="2"/>
      <c r="D3" s="3" t="s">
        <v>0</v>
      </c>
    </row>
    <row r="4" spans="1:4" ht="14.25">
      <c r="A4" s="76" t="s">
        <v>1</v>
      </c>
      <c r="B4" s="76"/>
      <c r="C4" s="76" t="s">
        <v>2</v>
      </c>
      <c r="D4" s="76"/>
    </row>
    <row r="5" spans="1:4" ht="14.25">
      <c r="A5" s="4" t="s">
        <v>3</v>
      </c>
      <c r="B5" s="5" t="s">
        <v>141</v>
      </c>
      <c r="C5" s="4" t="s">
        <v>4</v>
      </c>
      <c r="D5" s="5" t="s">
        <v>141</v>
      </c>
    </row>
    <row r="6" spans="1:4" ht="20.25" customHeight="1">
      <c r="A6" s="6" t="s">
        <v>5</v>
      </c>
      <c r="B6" s="7">
        <v>10847089</v>
      </c>
      <c r="C6" s="8" t="s">
        <v>6</v>
      </c>
      <c r="D6" s="9"/>
    </row>
    <row r="7" spans="1:4" ht="20.25" customHeight="1">
      <c r="A7" s="10" t="s">
        <v>7</v>
      </c>
      <c r="B7" s="11"/>
      <c r="C7" s="12" t="s">
        <v>8</v>
      </c>
      <c r="D7" s="63"/>
    </row>
    <row r="8" spans="1:4" ht="20.25" customHeight="1">
      <c r="A8" s="10" t="s">
        <v>9</v>
      </c>
      <c r="B8" s="7"/>
      <c r="C8" s="12" t="s">
        <v>10</v>
      </c>
      <c r="D8" s="63"/>
    </row>
    <row r="9" spans="1:4" ht="20.25" customHeight="1">
      <c r="A9" s="13" t="s">
        <v>11</v>
      </c>
      <c r="B9" s="14"/>
      <c r="C9" s="12" t="s">
        <v>12</v>
      </c>
      <c r="D9" s="63">
        <v>10847089</v>
      </c>
    </row>
    <row r="10" spans="1:4" ht="20.25" customHeight="1">
      <c r="A10" s="13" t="s">
        <v>13</v>
      </c>
      <c r="B10" s="14"/>
      <c r="C10" s="12" t="s">
        <v>14</v>
      </c>
      <c r="D10" s="64"/>
    </row>
    <row r="11" spans="1:4" ht="20.25" customHeight="1">
      <c r="A11" s="13" t="s">
        <v>15</v>
      </c>
      <c r="B11" s="14"/>
      <c r="C11" s="12" t="s">
        <v>16</v>
      </c>
      <c r="D11" s="65"/>
    </row>
    <row r="12" spans="1:4" ht="20.25" customHeight="1">
      <c r="A12" s="6" t="s">
        <v>17</v>
      </c>
      <c r="B12" s="14"/>
      <c r="C12" s="12" t="s">
        <v>18</v>
      </c>
      <c r="D12" s="66"/>
    </row>
    <row r="13" spans="1:4" ht="20.25" customHeight="1">
      <c r="A13" s="15" t="s">
        <v>19</v>
      </c>
      <c r="B13" s="11"/>
      <c r="C13" s="12" t="s">
        <v>20</v>
      </c>
      <c r="D13" s="64"/>
    </row>
    <row r="14" spans="1:4" ht="20.25" customHeight="1">
      <c r="A14" s="16" t="s">
        <v>21</v>
      </c>
      <c r="B14" s="7"/>
      <c r="C14" s="12" t="s">
        <v>22</v>
      </c>
      <c r="D14" s="65"/>
    </row>
    <row r="15" spans="1:4" ht="20.25" customHeight="1">
      <c r="A15" s="13" t="s">
        <v>23</v>
      </c>
      <c r="B15" s="14"/>
      <c r="C15" s="12" t="s">
        <v>24</v>
      </c>
      <c r="D15" s="65"/>
    </row>
    <row r="16" spans="1:4" ht="20.25" customHeight="1">
      <c r="A16" s="13" t="s">
        <v>25</v>
      </c>
      <c r="B16" s="14">
        <v>250000</v>
      </c>
      <c r="C16" s="12" t="s">
        <v>26</v>
      </c>
      <c r="D16" s="65"/>
    </row>
    <row r="17" spans="1:4" ht="20.25" customHeight="1">
      <c r="A17" s="15" t="s">
        <v>27</v>
      </c>
      <c r="B17" s="11"/>
      <c r="C17" s="12" t="s">
        <v>28</v>
      </c>
      <c r="D17" s="65"/>
    </row>
    <row r="18" spans="1:4" ht="20.25" customHeight="1">
      <c r="A18" s="13" t="s">
        <v>29</v>
      </c>
      <c r="B18" s="7"/>
      <c r="C18" s="12" t="s">
        <v>30</v>
      </c>
      <c r="D18" s="65"/>
    </row>
    <row r="19" spans="1:4" ht="20.25" customHeight="1">
      <c r="A19" s="13" t="s">
        <v>31</v>
      </c>
      <c r="B19" s="14"/>
      <c r="C19" s="12" t="s">
        <v>32</v>
      </c>
      <c r="D19" s="66"/>
    </row>
    <row r="20" spans="1:4" ht="20.25" customHeight="1">
      <c r="A20" s="13" t="s">
        <v>33</v>
      </c>
      <c r="B20" s="14"/>
      <c r="C20" s="12" t="s">
        <v>34</v>
      </c>
      <c r="D20" s="63"/>
    </row>
    <row r="21" spans="1:4" ht="20.25" customHeight="1">
      <c r="A21" s="13" t="s">
        <v>35</v>
      </c>
      <c r="B21" s="17"/>
      <c r="C21" s="12" t="s">
        <v>36</v>
      </c>
      <c r="D21" s="63"/>
    </row>
    <row r="22" spans="1:4" ht="20.25" customHeight="1">
      <c r="A22" s="13" t="s">
        <v>37</v>
      </c>
      <c r="B22" s="7"/>
      <c r="C22" s="12" t="s">
        <v>38</v>
      </c>
      <c r="D22" s="67"/>
    </row>
    <row r="23" spans="1:4" ht="20.25" customHeight="1">
      <c r="A23" s="13" t="s">
        <v>39</v>
      </c>
      <c r="B23" s="14"/>
      <c r="C23" s="12" t="s">
        <v>40</v>
      </c>
      <c r="D23" s="68"/>
    </row>
    <row r="24" spans="1:4" ht="20.25" customHeight="1">
      <c r="A24" s="13"/>
      <c r="B24" s="17"/>
      <c r="C24" s="12" t="s">
        <v>41</v>
      </c>
      <c r="D24" s="68"/>
    </row>
    <row r="25" spans="1:4" ht="20.25" customHeight="1">
      <c r="A25" s="18"/>
      <c r="B25" s="11"/>
      <c r="C25" s="12" t="s">
        <v>42</v>
      </c>
      <c r="D25" s="68"/>
    </row>
    <row r="26" spans="1:4" ht="20.25" customHeight="1">
      <c r="A26" s="19"/>
      <c r="B26" s="20"/>
      <c r="C26" s="12" t="s">
        <v>43</v>
      </c>
      <c r="D26" s="69">
        <v>250000</v>
      </c>
    </row>
    <row r="27" spans="1:4" ht="20.25" customHeight="1">
      <c r="A27" s="18" t="s">
        <v>44</v>
      </c>
      <c r="B27" s="20"/>
      <c r="C27" s="21" t="s">
        <v>45</v>
      </c>
      <c r="D27" s="69"/>
    </row>
    <row r="28" spans="1:4" ht="20.25" customHeight="1">
      <c r="A28" s="19" t="s">
        <v>46</v>
      </c>
      <c r="B28" s="20"/>
      <c r="C28" s="21" t="s">
        <v>47</v>
      </c>
      <c r="D28" s="69"/>
    </row>
    <row r="29" spans="1:4" ht="20.25" customHeight="1">
      <c r="A29" s="22" t="s">
        <v>48</v>
      </c>
      <c r="B29" s="7">
        <f>B6+B16</f>
        <v>11097089</v>
      </c>
      <c r="C29" s="23" t="s">
        <v>49</v>
      </c>
      <c r="D29" s="69">
        <f>D9+D26</f>
        <v>11097089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6"/>
  <sheetViews>
    <sheetView zoomScalePageLayoutView="0" workbookViewId="0" topLeftCell="A1">
      <selection activeCell="C13" sqref="C13:D16"/>
    </sheetView>
  </sheetViews>
  <sheetFormatPr defaultColWidth="9.00390625" defaultRowHeight="14.25"/>
  <cols>
    <col min="1" max="1" width="8.25390625" style="0" customWidth="1"/>
    <col min="2" max="2" width="28.875" style="0" customWidth="1"/>
    <col min="3" max="3" width="11.125" style="0" customWidth="1"/>
    <col min="4" max="4" width="11.25390625" style="0" customWidth="1"/>
    <col min="5" max="16" width="6.625" style="0" customWidth="1"/>
  </cols>
  <sheetData>
    <row r="1" ht="14.25">
      <c r="A1" t="s">
        <v>146</v>
      </c>
    </row>
    <row r="2" spans="1:16" ht="22.5">
      <c r="A2" s="75" t="s">
        <v>209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43" ht="13.5" customHeight="1">
      <c r="A3" s="1" t="s">
        <v>201</v>
      </c>
      <c r="B3" s="24"/>
      <c r="C3" s="25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6"/>
      <c r="P3" s="27" t="s">
        <v>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77" t="s">
        <v>50</v>
      </c>
      <c r="B4" s="77"/>
      <c r="C4" s="77" t="s">
        <v>51</v>
      </c>
      <c r="D4" s="77" t="s">
        <v>52</v>
      </c>
      <c r="E4" s="77" t="s">
        <v>53</v>
      </c>
      <c r="F4" s="77"/>
      <c r="G4" s="77"/>
      <c r="H4" s="77"/>
      <c r="I4" s="77"/>
      <c r="J4" s="77" t="s">
        <v>54</v>
      </c>
      <c r="K4" s="77"/>
      <c r="L4" s="77" t="s">
        <v>55</v>
      </c>
      <c r="M4" s="78" t="s">
        <v>56</v>
      </c>
      <c r="N4" s="78" t="s">
        <v>57</v>
      </c>
      <c r="O4" s="78" t="s">
        <v>58</v>
      </c>
      <c r="P4" s="78" t="s">
        <v>59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77" t="s">
        <v>60</v>
      </c>
      <c r="B5" s="77" t="s">
        <v>61</v>
      </c>
      <c r="C5" s="77"/>
      <c r="D5" s="77"/>
      <c r="E5" s="77" t="s">
        <v>62</v>
      </c>
      <c r="F5" s="77" t="s">
        <v>63</v>
      </c>
      <c r="G5" s="77" t="s">
        <v>64</v>
      </c>
      <c r="H5" s="77" t="s">
        <v>65</v>
      </c>
      <c r="I5" s="77" t="s">
        <v>66</v>
      </c>
      <c r="J5" s="77" t="s">
        <v>67</v>
      </c>
      <c r="K5" s="77" t="s">
        <v>68</v>
      </c>
      <c r="L5" s="77"/>
      <c r="M5" s="78"/>
      <c r="N5" s="78"/>
      <c r="O5" s="78"/>
      <c r="P5" s="7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28" customFormat="1" ht="21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78"/>
      <c r="O6" s="78"/>
      <c r="P6" s="78"/>
    </row>
    <row r="7" spans="1:16" s="28" customFormat="1" ht="13.5" customHeight="1">
      <c r="A7" s="79" t="s">
        <v>69</v>
      </c>
      <c r="B7" s="80"/>
      <c r="C7" s="52">
        <f>C8+C14</f>
        <v>11097089</v>
      </c>
      <c r="D7" s="52">
        <f>D8+D14</f>
        <v>11097089</v>
      </c>
      <c r="E7" s="52"/>
      <c r="F7" s="52"/>
      <c r="G7" s="52"/>
      <c r="H7" s="52"/>
      <c r="I7" s="52"/>
      <c r="J7" s="52"/>
      <c r="K7" s="52"/>
      <c r="L7" s="52">
        <v>250000</v>
      </c>
      <c r="M7" s="52"/>
      <c r="N7" s="52"/>
      <c r="O7" s="52"/>
      <c r="P7" s="52"/>
    </row>
    <row r="8" spans="1:16" ht="14.25">
      <c r="A8" s="29">
        <v>205</v>
      </c>
      <c r="B8" s="30" t="s">
        <v>153</v>
      </c>
      <c r="C8" s="62">
        <v>10847089</v>
      </c>
      <c r="D8" s="62">
        <v>10847089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4.25">
      <c r="A9" s="29">
        <v>20502</v>
      </c>
      <c r="B9" s="30" t="s">
        <v>154</v>
      </c>
      <c r="C9" s="62">
        <v>10847089</v>
      </c>
      <c r="D9" s="62">
        <v>10847089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4.25">
      <c r="A10" s="29">
        <v>2050201</v>
      </c>
      <c r="B10" s="29" t="s">
        <v>155</v>
      </c>
      <c r="C10" s="62">
        <v>356875</v>
      </c>
      <c r="D10" s="62">
        <v>356875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4.25">
      <c r="A11" s="29">
        <v>2050202</v>
      </c>
      <c r="B11" s="29" t="s">
        <v>156</v>
      </c>
      <c r="C11" s="62">
        <v>5430531</v>
      </c>
      <c r="D11" s="62">
        <v>5430531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4.25">
      <c r="A12" s="29">
        <v>2050203</v>
      </c>
      <c r="B12" s="29" t="s">
        <v>157</v>
      </c>
      <c r="C12" s="62">
        <v>3942985</v>
      </c>
      <c r="D12" s="62">
        <v>3942985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4.25">
      <c r="A13" s="29">
        <v>2050299</v>
      </c>
      <c r="B13" s="29" t="s">
        <v>158</v>
      </c>
      <c r="C13" s="62">
        <v>1116698</v>
      </c>
      <c r="D13" s="62">
        <v>1116698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4.25">
      <c r="A14" s="29">
        <v>229</v>
      </c>
      <c r="B14" s="30" t="s">
        <v>159</v>
      </c>
      <c r="C14" s="62">
        <v>250000</v>
      </c>
      <c r="D14" s="62">
        <v>250000</v>
      </c>
      <c r="E14" s="62"/>
      <c r="F14" s="62"/>
      <c r="G14" s="62"/>
      <c r="H14" s="62"/>
      <c r="I14" s="62"/>
      <c r="J14" s="62"/>
      <c r="K14" s="62"/>
      <c r="L14" s="62">
        <v>250000</v>
      </c>
      <c r="M14" s="62"/>
      <c r="N14" s="62"/>
      <c r="O14" s="62"/>
      <c r="P14" s="62"/>
    </row>
    <row r="15" spans="1:16" ht="14.25">
      <c r="A15" s="29">
        <v>22960</v>
      </c>
      <c r="B15" s="30" t="s">
        <v>160</v>
      </c>
      <c r="C15" s="62">
        <v>250000</v>
      </c>
      <c r="D15" s="62">
        <v>250000</v>
      </c>
      <c r="E15" s="62"/>
      <c r="F15" s="62"/>
      <c r="G15" s="62"/>
      <c r="H15" s="62"/>
      <c r="I15" s="62"/>
      <c r="J15" s="62"/>
      <c r="K15" s="62"/>
      <c r="L15" s="62">
        <v>250000</v>
      </c>
      <c r="M15" s="62"/>
      <c r="N15" s="62"/>
      <c r="O15" s="62"/>
      <c r="P15" s="62"/>
    </row>
    <row r="16" spans="1:16" ht="14.25">
      <c r="A16" s="29">
        <v>2296004</v>
      </c>
      <c r="B16" s="29" t="s">
        <v>161</v>
      </c>
      <c r="C16" s="62">
        <v>250000</v>
      </c>
      <c r="D16" s="62">
        <v>250000</v>
      </c>
      <c r="E16" s="62"/>
      <c r="F16" s="62"/>
      <c r="G16" s="62"/>
      <c r="H16" s="62"/>
      <c r="I16" s="62"/>
      <c r="J16" s="62"/>
      <c r="K16" s="62"/>
      <c r="L16" s="62">
        <v>250000</v>
      </c>
      <c r="M16" s="62"/>
      <c r="N16" s="62"/>
      <c r="O16" s="62"/>
      <c r="P16" s="62"/>
    </row>
  </sheetData>
  <sheetProtection/>
  <mergeCells count="21">
    <mergeCell ref="B5:B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6"/>
  <sheetViews>
    <sheetView zoomScalePageLayoutView="0" workbookViewId="0" topLeftCell="A1">
      <selection activeCell="C6" sqref="C6:D15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147</v>
      </c>
    </row>
    <row r="2" spans="1:17" ht="22.5">
      <c r="A2" s="75" t="s">
        <v>202</v>
      </c>
      <c r="B2" s="75"/>
      <c r="C2" s="75"/>
      <c r="D2" s="75"/>
      <c r="E2" s="75"/>
      <c r="F2" s="75"/>
      <c r="G2" s="75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4" ht="13.5" customHeight="1">
      <c r="A3" s="1" t="s">
        <v>201</v>
      </c>
      <c r="B3" s="24"/>
      <c r="C3" s="25"/>
      <c r="D3" s="26"/>
      <c r="E3" s="26"/>
      <c r="F3" s="26"/>
      <c r="G3" s="27" t="s">
        <v>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81" t="s">
        <v>60</v>
      </c>
      <c r="B4" s="81" t="s">
        <v>61</v>
      </c>
      <c r="C4" s="77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28" customFormat="1" ht="21" customHeight="1">
      <c r="A5" s="82"/>
      <c r="B5" s="82"/>
      <c r="C5" s="77"/>
      <c r="D5" s="77"/>
      <c r="E5" s="77"/>
      <c r="F5" s="77"/>
      <c r="G5" s="77"/>
    </row>
    <row r="6" spans="1:7" s="28" customFormat="1" ht="21" customHeight="1">
      <c r="A6" s="79" t="s">
        <v>69</v>
      </c>
      <c r="B6" s="80"/>
      <c r="C6" s="52">
        <f>C7+C13</f>
        <v>11097089</v>
      </c>
      <c r="D6" s="52">
        <f>D7+D13</f>
        <v>11097089</v>
      </c>
      <c r="E6" s="52"/>
      <c r="F6" s="52"/>
      <c r="G6" s="52"/>
    </row>
    <row r="7" spans="1:7" ht="14.25">
      <c r="A7" s="29">
        <v>205</v>
      </c>
      <c r="B7" s="30" t="s">
        <v>153</v>
      </c>
      <c r="C7" s="62">
        <v>10847089</v>
      </c>
      <c r="D7" s="62">
        <v>10847089</v>
      </c>
      <c r="E7" s="32"/>
      <c r="F7" s="32"/>
      <c r="G7" s="32"/>
    </row>
    <row r="8" spans="1:7" ht="14.25">
      <c r="A8" s="29">
        <v>20502</v>
      </c>
      <c r="B8" s="30" t="s">
        <v>154</v>
      </c>
      <c r="C8" s="62">
        <v>10847089</v>
      </c>
      <c r="D8" s="62">
        <v>10847089</v>
      </c>
      <c r="E8" s="32"/>
      <c r="F8" s="32"/>
      <c r="G8" s="32"/>
    </row>
    <row r="9" spans="1:7" ht="14.25">
      <c r="A9" s="29">
        <v>2050201</v>
      </c>
      <c r="B9" s="29" t="s">
        <v>155</v>
      </c>
      <c r="C9" s="62">
        <v>356875</v>
      </c>
      <c r="D9" s="62">
        <v>356875</v>
      </c>
      <c r="E9" s="32"/>
      <c r="F9" s="32"/>
      <c r="G9" s="32"/>
    </row>
    <row r="10" spans="1:7" ht="14.25">
      <c r="A10" s="29">
        <v>2050202</v>
      </c>
      <c r="B10" s="29" t="s">
        <v>156</v>
      </c>
      <c r="C10" s="62">
        <v>5430531</v>
      </c>
      <c r="D10" s="62">
        <v>5430531</v>
      </c>
      <c r="E10" s="32"/>
      <c r="F10" s="32"/>
      <c r="G10" s="32"/>
    </row>
    <row r="11" spans="1:7" ht="14.25">
      <c r="A11" s="29">
        <v>2050203</v>
      </c>
      <c r="B11" s="29" t="s">
        <v>157</v>
      </c>
      <c r="C11" s="62">
        <v>3942985</v>
      </c>
      <c r="D11" s="62">
        <v>3942985</v>
      </c>
      <c r="E11" s="32"/>
      <c r="F11" s="32"/>
      <c r="G11" s="32"/>
    </row>
    <row r="12" spans="1:7" ht="14.25">
      <c r="A12" s="29">
        <v>2050299</v>
      </c>
      <c r="B12" s="29" t="s">
        <v>158</v>
      </c>
      <c r="C12" s="62">
        <v>1116698</v>
      </c>
      <c r="D12" s="62">
        <v>1116698</v>
      </c>
      <c r="E12" s="32"/>
      <c r="F12" s="32"/>
      <c r="G12" s="32"/>
    </row>
    <row r="13" spans="1:7" ht="14.25">
      <c r="A13" s="29">
        <v>229</v>
      </c>
      <c r="B13" s="30" t="s">
        <v>159</v>
      </c>
      <c r="C13" s="62">
        <v>250000</v>
      </c>
      <c r="D13" s="62">
        <v>250000</v>
      </c>
      <c r="E13" s="32"/>
      <c r="F13" s="32"/>
      <c r="G13" s="32"/>
    </row>
    <row r="14" spans="1:7" ht="14.25">
      <c r="A14" s="29">
        <v>22960</v>
      </c>
      <c r="B14" s="30" t="s">
        <v>160</v>
      </c>
      <c r="C14" s="62">
        <v>250000</v>
      </c>
      <c r="D14" s="62">
        <v>250000</v>
      </c>
      <c r="E14" s="32"/>
      <c r="F14" s="32"/>
      <c r="G14" s="32"/>
    </row>
    <row r="15" spans="1:7" ht="14.25">
      <c r="A15" s="29">
        <v>2296004</v>
      </c>
      <c r="B15" s="29" t="s">
        <v>161</v>
      </c>
      <c r="C15" s="62">
        <v>250000</v>
      </c>
      <c r="D15" s="62">
        <v>250000</v>
      </c>
      <c r="E15" s="32"/>
      <c r="F15" s="32"/>
      <c r="G15" s="32"/>
    </row>
    <row r="16" spans="1:4" ht="18.75" customHeight="1" hidden="1">
      <c r="A16" s="31" t="s">
        <v>74</v>
      </c>
      <c r="B16" s="2"/>
      <c r="D16" s="2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29" sqref="D29:F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148</v>
      </c>
    </row>
    <row r="2" spans="1:6" ht="21" customHeight="1">
      <c r="A2" s="75" t="s">
        <v>203</v>
      </c>
      <c r="B2" s="75"/>
      <c r="C2" s="75"/>
      <c r="D2" s="75"/>
      <c r="E2" s="75"/>
      <c r="F2" s="75"/>
    </row>
    <row r="3" spans="1:6" ht="15" customHeight="1">
      <c r="A3" s="1" t="s">
        <v>201</v>
      </c>
      <c r="B3" s="2"/>
      <c r="F3" s="3" t="s">
        <v>0</v>
      </c>
    </row>
    <row r="4" spans="1:6" ht="22.5" customHeight="1">
      <c r="A4" s="76" t="s">
        <v>1</v>
      </c>
      <c r="B4" s="76"/>
      <c r="C4" s="76" t="s">
        <v>2</v>
      </c>
      <c r="D4" s="76"/>
      <c r="E4" s="76"/>
      <c r="F4" s="76"/>
    </row>
    <row r="5" spans="1:6" ht="30" customHeight="1">
      <c r="A5" s="4" t="s">
        <v>3</v>
      </c>
      <c r="B5" s="5" t="s">
        <v>142</v>
      </c>
      <c r="C5" s="4" t="s">
        <v>4</v>
      </c>
      <c r="D5" s="35" t="s">
        <v>136</v>
      </c>
      <c r="E5" s="54" t="s">
        <v>143</v>
      </c>
      <c r="F5" s="4" t="s">
        <v>144</v>
      </c>
    </row>
    <row r="6" spans="1:6" ht="22.5" customHeight="1">
      <c r="A6" s="6" t="s">
        <v>75</v>
      </c>
      <c r="B6" s="7">
        <f>B7+B8</f>
        <v>11097089</v>
      </c>
      <c r="C6" s="8" t="s">
        <v>6</v>
      </c>
      <c r="D6" s="69">
        <f>E6+F6</f>
        <v>11097089</v>
      </c>
      <c r="E6" s="74">
        <f>E9</f>
        <v>10847089</v>
      </c>
      <c r="F6" s="53">
        <v>250000</v>
      </c>
    </row>
    <row r="7" spans="1:6" ht="22.5" customHeight="1">
      <c r="A7" s="55" t="s">
        <v>137</v>
      </c>
      <c r="B7" s="70">
        <v>10847089</v>
      </c>
      <c r="C7" s="12" t="s">
        <v>8</v>
      </c>
      <c r="D7" s="52"/>
      <c r="E7" s="61"/>
      <c r="F7" s="66"/>
    </row>
    <row r="8" spans="1:6" ht="22.5" customHeight="1">
      <c r="A8" s="55" t="s">
        <v>76</v>
      </c>
      <c r="B8" s="66">
        <v>250000</v>
      </c>
      <c r="C8" s="12" t="s">
        <v>10</v>
      </c>
      <c r="D8" s="61"/>
      <c r="E8" s="61"/>
      <c r="F8" s="63"/>
    </row>
    <row r="9" spans="1:6" ht="22.5" customHeight="1">
      <c r="A9" s="13"/>
      <c r="B9" s="14"/>
      <c r="C9" s="12" t="s">
        <v>12</v>
      </c>
      <c r="D9" s="73">
        <f>B7</f>
        <v>10847089</v>
      </c>
      <c r="E9" s="73">
        <f>D9</f>
        <v>10847089</v>
      </c>
      <c r="F9" s="63"/>
    </row>
    <row r="10" spans="1:10" ht="22.5" customHeight="1">
      <c r="A10" s="13"/>
      <c r="B10" s="14"/>
      <c r="C10" s="12" t="s">
        <v>14</v>
      </c>
      <c r="D10" s="71"/>
      <c r="E10" s="71"/>
      <c r="F10" s="64"/>
      <c r="J10" s="37"/>
    </row>
    <row r="11" spans="1:6" ht="22.5" customHeight="1">
      <c r="A11" s="13"/>
      <c r="B11" s="14"/>
      <c r="C11" s="12" t="s">
        <v>16</v>
      </c>
      <c r="D11" s="60"/>
      <c r="E11" s="60"/>
      <c r="F11" s="65"/>
    </row>
    <row r="12" spans="1:6" ht="22.5" customHeight="1">
      <c r="A12" s="6"/>
      <c r="B12" s="14"/>
      <c r="C12" s="12" t="s">
        <v>18</v>
      </c>
      <c r="D12" s="52"/>
      <c r="E12" s="52"/>
      <c r="F12" s="66"/>
    </row>
    <row r="13" spans="1:6" ht="22.5" customHeight="1">
      <c r="A13" s="15" t="s">
        <v>77</v>
      </c>
      <c r="B13" s="11"/>
      <c r="C13" s="12" t="s">
        <v>20</v>
      </c>
      <c r="D13" s="71"/>
      <c r="E13" s="71"/>
      <c r="F13" s="64"/>
    </row>
    <row r="14" spans="1:6" ht="22.5" customHeight="1">
      <c r="A14" s="36"/>
      <c r="B14" s="7"/>
      <c r="C14" s="12" t="s">
        <v>22</v>
      </c>
      <c r="D14" s="60"/>
      <c r="E14" s="60"/>
      <c r="F14" s="65"/>
    </row>
    <row r="15" spans="1:6" ht="22.5" customHeight="1">
      <c r="A15" s="36"/>
      <c r="B15" s="14"/>
      <c r="C15" s="12" t="s">
        <v>24</v>
      </c>
      <c r="D15" s="60"/>
      <c r="E15" s="60"/>
      <c r="F15" s="65"/>
    </row>
    <row r="16" spans="1:7" ht="22.5" customHeight="1">
      <c r="A16" s="13"/>
      <c r="B16" s="14"/>
      <c r="C16" s="12" t="s">
        <v>26</v>
      </c>
      <c r="D16" s="60"/>
      <c r="E16" s="60"/>
      <c r="F16" s="65"/>
      <c r="G16" s="37"/>
    </row>
    <row r="17" spans="1:6" ht="22.5" customHeight="1">
      <c r="A17" s="15"/>
      <c r="B17" s="11"/>
      <c r="C17" s="12" t="s">
        <v>28</v>
      </c>
      <c r="D17" s="60"/>
      <c r="E17" s="60"/>
      <c r="F17" s="65"/>
    </row>
    <row r="18" spans="1:6" ht="22.5" customHeight="1">
      <c r="A18" s="13"/>
      <c r="B18" s="7"/>
      <c r="C18" s="12" t="s">
        <v>30</v>
      </c>
      <c r="D18" s="60"/>
      <c r="E18" s="60"/>
      <c r="F18" s="65"/>
    </row>
    <row r="19" spans="1:6" ht="22.5" customHeight="1">
      <c r="A19" s="13"/>
      <c r="B19" s="14"/>
      <c r="C19" s="12" t="s">
        <v>32</v>
      </c>
      <c r="D19" s="52"/>
      <c r="E19" s="52"/>
      <c r="F19" s="66"/>
    </row>
    <row r="20" spans="1:6" ht="22.5" customHeight="1">
      <c r="A20" s="13"/>
      <c r="B20" s="14"/>
      <c r="C20" s="12" t="s">
        <v>78</v>
      </c>
      <c r="D20" s="61"/>
      <c r="E20" s="61"/>
      <c r="F20" s="63"/>
    </row>
    <row r="21" spans="1:6" ht="22.5" customHeight="1">
      <c r="A21" s="13"/>
      <c r="B21" s="17"/>
      <c r="C21" s="12" t="s">
        <v>79</v>
      </c>
      <c r="D21" s="61"/>
      <c r="E21" s="61"/>
      <c r="F21" s="63"/>
    </row>
    <row r="22" spans="1:6" ht="22.5" customHeight="1">
      <c r="A22" s="13"/>
      <c r="B22" s="7"/>
      <c r="C22" s="12" t="s">
        <v>80</v>
      </c>
      <c r="D22" s="61"/>
      <c r="E22" s="61"/>
      <c r="F22" s="67"/>
    </row>
    <row r="23" spans="1:6" ht="22.5" customHeight="1">
      <c r="A23" s="13"/>
      <c r="B23" s="14"/>
      <c r="C23" s="12" t="s">
        <v>81</v>
      </c>
      <c r="D23" s="52"/>
      <c r="E23" s="52"/>
      <c r="F23" s="68"/>
    </row>
    <row r="24" spans="1:6" ht="22.5" customHeight="1">
      <c r="A24" s="13"/>
      <c r="B24" s="17"/>
      <c r="C24" s="12" t="s">
        <v>82</v>
      </c>
      <c r="D24" s="52"/>
      <c r="E24" s="52"/>
      <c r="F24" s="68"/>
    </row>
    <row r="25" spans="1:6" ht="16.5" customHeight="1">
      <c r="A25" s="18"/>
      <c r="B25" s="11"/>
      <c r="C25" s="12" t="s">
        <v>83</v>
      </c>
      <c r="D25" s="52"/>
      <c r="E25" s="52"/>
      <c r="F25" s="68"/>
    </row>
    <row r="26" spans="1:6" ht="20.25" customHeight="1">
      <c r="A26" s="19"/>
      <c r="B26" s="20"/>
      <c r="C26" s="12" t="s">
        <v>84</v>
      </c>
      <c r="D26" s="52">
        <v>250000</v>
      </c>
      <c r="E26" s="52"/>
      <c r="F26" s="69">
        <v>250000</v>
      </c>
    </row>
    <row r="27" spans="1:6" ht="20.25" customHeight="1">
      <c r="A27" s="18"/>
      <c r="B27" s="20"/>
      <c r="C27" s="21" t="s">
        <v>85</v>
      </c>
      <c r="D27" s="59"/>
      <c r="E27" s="59"/>
      <c r="F27" s="69"/>
    </row>
    <row r="28" spans="1:6" ht="20.25" customHeight="1">
      <c r="A28" s="19"/>
      <c r="B28" s="20"/>
      <c r="C28" s="21" t="s">
        <v>86</v>
      </c>
      <c r="D28" s="59"/>
      <c r="E28" s="59"/>
      <c r="F28" s="69"/>
    </row>
    <row r="29" spans="1:6" ht="17.25" customHeight="1">
      <c r="A29" s="22" t="s">
        <v>48</v>
      </c>
      <c r="B29" s="66">
        <f>B6</f>
        <v>11097089</v>
      </c>
      <c r="C29" s="23" t="s">
        <v>49</v>
      </c>
      <c r="D29" s="69">
        <f>D6</f>
        <v>11097089</v>
      </c>
      <c r="E29" s="69">
        <f>E6</f>
        <v>10847089</v>
      </c>
      <c r="F29" s="69">
        <f>F6</f>
        <v>250000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2"/>
  <sheetViews>
    <sheetView zoomScalePageLayoutView="0" workbookViewId="0" topLeftCell="A1">
      <selection activeCell="C6" sqref="C6:D6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149</v>
      </c>
    </row>
    <row r="2" spans="1:7" ht="21" customHeight="1">
      <c r="A2" s="75" t="s">
        <v>204</v>
      </c>
      <c r="B2" s="75"/>
      <c r="C2" s="75"/>
      <c r="D2" s="75"/>
      <c r="E2" s="75"/>
      <c r="F2" s="34"/>
      <c r="G2" s="34"/>
    </row>
    <row r="3" spans="1:7" ht="15" customHeight="1">
      <c r="A3" s="1" t="s">
        <v>201</v>
      </c>
      <c r="B3" s="2"/>
      <c r="E3" s="3" t="s">
        <v>0</v>
      </c>
      <c r="G3" s="3"/>
    </row>
    <row r="4" spans="1:232" ht="28.5" customHeight="1">
      <c r="A4" s="85" t="s">
        <v>87</v>
      </c>
      <c r="B4" s="85"/>
      <c r="C4" s="85" t="s">
        <v>88</v>
      </c>
      <c r="D4" s="85" t="s">
        <v>89</v>
      </c>
      <c r="E4" s="85" t="s">
        <v>90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28" customFormat="1" ht="21" customHeight="1">
      <c r="A5" s="38" t="s">
        <v>91</v>
      </c>
      <c r="B5" s="38" t="s">
        <v>92</v>
      </c>
      <c r="C5" s="85"/>
      <c r="D5" s="85"/>
      <c r="E5" s="85"/>
    </row>
    <row r="6" spans="1:5" s="28" customFormat="1" ht="21" customHeight="1">
      <c r="A6" s="83" t="s">
        <v>69</v>
      </c>
      <c r="B6" s="84"/>
      <c r="C6" s="53">
        <f>C7</f>
        <v>10847089</v>
      </c>
      <c r="D6" s="53">
        <f>D7</f>
        <v>10847089</v>
      </c>
      <c r="E6" s="53"/>
    </row>
    <row r="7" spans="1:5" ht="14.25">
      <c r="A7" s="29">
        <v>205</v>
      </c>
      <c r="B7" s="30" t="s">
        <v>153</v>
      </c>
      <c r="C7" s="62">
        <v>10847089</v>
      </c>
      <c r="D7" s="62">
        <v>10847089</v>
      </c>
      <c r="E7" s="32"/>
    </row>
    <row r="8" spans="1:5" ht="14.25">
      <c r="A8" s="29">
        <v>20502</v>
      </c>
      <c r="B8" s="30" t="s">
        <v>154</v>
      </c>
      <c r="C8" s="62">
        <v>10847089</v>
      </c>
      <c r="D8" s="62">
        <v>10847089</v>
      </c>
      <c r="E8" s="32"/>
    </row>
    <row r="9" spans="1:5" ht="14.25">
      <c r="A9" s="29">
        <v>2050201</v>
      </c>
      <c r="B9" s="29" t="s">
        <v>155</v>
      </c>
      <c r="C9" s="62">
        <v>356875</v>
      </c>
      <c r="D9" s="62">
        <v>356875</v>
      </c>
      <c r="E9" s="32"/>
    </row>
    <row r="10" spans="1:5" ht="14.25">
      <c r="A10" s="29">
        <v>2050202</v>
      </c>
      <c r="B10" s="29" t="s">
        <v>156</v>
      </c>
      <c r="C10" s="62">
        <v>5430531</v>
      </c>
      <c r="D10" s="62">
        <v>5430531</v>
      </c>
      <c r="E10" s="32"/>
    </row>
    <row r="11" spans="1:5" ht="14.25">
      <c r="A11" s="29">
        <v>2050203</v>
      </c>
      <c r="B11" s="29" t="s">
        <v>157</v>
      </c>
      <c r="C11" s="62">
        <v>3942985</v>
      </c>
      <c r="D11" s="62">
        <v>3942985</v>
      </c>
      <c r="E11" s="32"/>
    </row>
    <row r="12" spans="1:5" ht="14.25">
      <c r="A12" s="29">
        <v>2050299</v>
      </c>
      <c r="B12" s="29" t="s">
        <v>158</v>
      </c>
      <c r="C12" s="62">
        <v>1116698</v>
      </c>
      <c r="D12" s="62">
        <v>1116698</v>
      </c>
      <c r="E12" s="32"/>
    </row>
  </sheetData>
  <sheetProtection/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9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  <col min="5" max="5" width="9.50390625" style="0" bestFit="1" customWidth="1"/>
  </cols>
  <sheetData>
    <row r="1" ht="14.25">
      <c r="A1" t="s">
        <v>150</v>
      </c>
    </row>
    <row r="2" spans="1:7" ht="21" customHeight="1">
      <c r="A2" s="86" t="s">
        <v>205</v>
      </c>
      <c r="B2" s="86"/>
      <c r="C2" s="86"/>
      <c r="D2" s="34"/>
      <c r="E2" s="34"/>
      <c r="F2" s="34"/>
      <c r="G2" s="34"/>
    </row>
    <row r="3" spans="1:7" ht="15" customHeight="1">
      <c r="A3" s="1" t="s">
        <v>201</v>
      </c>
      <c r="B3" s="2"/>
      <c r="C3" s="3" t="s">
        <v>0</v>
      </c>
      <c r="E3" s="3"/>
      <c r="G3" s="3"/>
    </row>
    <row r="4" spans="1:230" ht="28.5" customHeight="1">
      <c r="A4" s="85" t="s">
        <v>93</v>
      </c>
      <c r="B4" s="85"/>
      <c r="C4" s="85" t="s">
        <v>94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28" customFormat="1" ht="21" customHeight="1">
      <c r="A5" s="38" t="s">
        <v>91</v>
      </c>
      <c r="B5" s="38" t="s">
        <v>92</v>
      </c>
      <c r="C5" s="85"/>
    </row>
    <row r="6" spans="1:3" s="28" customFormat="1" ht="21" customHeight="1">
      <c r="A6" s="83" t="s">
        <v>128</v>
      </c>
      <c r="B6" s="84"/>
      <c r="C6" s="53">
        <f>C7+C15+C43+C57+C64+C68</f>
        <v>10847089</v>
      </c>
    </row>
    <row r="7" spans="1:3" ht="14.25">
      <c r="A7" s="39">
        <v>301</v>
      </c>
      <c r="B7" s="40" t="s">
        <v>162</v>
      </c>
      <c r="C7" s="32">
        <f>C8+C9+C11+C13</f>
        <v>6425641</v>
      </c>
    </row>
    <row r="8" spans="1:3" ht="14.25">
      <c r="A8" s="41">
        <v>30101</v>
      </c>
      <c r="B8" s="42" t="s">
        <v>95</v>
      </c>
      <c r="C8" s="32">
        <v>2940291</v>
      </c>
    </row>
    <row r="9" spans="1:3" ht="14.25">
      <c r="A9" s="41">
        <v>30102</v>
      </c>
      <c r="B9" s="42" t="s">
        <v>96</v>
      </c>
      <c r="C9" s="32">
        <v>720940</v>
      </c>
    </row>
    <row r="10" spans="1:3" ht="14.25">
      <c r="A10" s="41">
        <v>30103</v>
      </c>
      <c r="B10" s="42" t="s">
        <v>97</v>
      </c>
      <c r="C10" s="32"/>
    </row>
    <row r="11" spans="1:3" ht="14.25">
      <c r="A11" s="41">
        <v>30104</v>
      </c>
      <c r="B11" s="42" t="s">
        <v>98</v>
      </c>
      <c r="C11" s="32">
        <v>308274</v>
      </c>
    </row>
    <row r="12" spans="1:3" ht="14.25">
      <c r="A12" s="41">
        <v>30106</v>
      </c>
      <c r="B12" s="42" t="s">
        <v>99</v>
      </c>
      <c r="C12" s="32"/>
    </row>
    <row r="13" spans="1:3" ht="14.25">
      <c r="A13" s="41">
        <v>30107</v>
      </c>
      <c r="B13" s="42" t="s">
        <v>100</v>
      </c>
      <c r="C13" s="32">
        <v>2456136</v>
      </c>
    </row>
    <row r="14" spans="1:3" ht="14.25">
      <c r="A14" s="41">
        <v>30199</v>
      </c>
      <c r="B14" s="42" t="s">
        <v>101</v>
      </c>
      <c r="C14" s="32"/>
    </row>
    <row r="15" spans="1:3" ht="14.25">
      <c r="A15" s="39">
        <v>302</v>
      </c>
      <c r="B15" s="40" t="s">
        <v>163</v>
      </c>
      <c r="C15" s="32">
        <v>1644177</v>
      </c>
    </row>
    <row r="16" spans="1:3" ht="14.25">
      <c r="A16" s="41">
        <v>30201</v>
      </c>
      <c r="B16" s="42" t="s">
        <v>102</v>
      </c>
      <c r="C16" s="72">
        <v>350670</v>
      </c>
    </row>
    <row r="17" spans="1:3" ht="14.25">
      <c r="A17" s="41">
        <v>30202</v>
      </c>
      <c r="B17" s="42" t="s">
        <v>103</v>
      </c>
      <c r="C17" s="72">
        <v>126500</v>
      </c>
    </row>
    <row r="18" spans="1:3" ht="14.25">
      <c r="A18" s="41">
        <v>30203</v>
      </c>
      <c r="B18" s="42" t="s">
        <v>104</v>
      </c>
      <c r="C18" s="32"/>
    </row>
    <row r="19" spans="1:3" ht="14.25">
      <c r="A19" s="41">
        <v>30204</v>
      </c>
      <c r="B19" s="42" t="s">
        <v>105</v>
      </c>
      <c r="C19" s="32"/>
    </row>
    <row r="20" spans="1:3" ht="14.25">
      <c r="A20" s="41">
        <v>30205</v>
      </c>
      <c r="B20" s="42" t="s">
        <v>106</v>
      </c>
      <c r="C20" s="72">
        <v>26500</v>
      </c>
    </row>
    <row r="21" spans="1:3" ht="14.25">
      <c r="A21" s="41">
        <v>30206</v>
      </c>
      <c r="B21" s="42" t="s">
        <v>107</v>
      </c>
      <c r="C21" s="72">
        <v>160000</v>
      </c>
    </row>
    <row r="22" spans="1:3" ht="14.25">
      <c r="A22" s="41">
        <v>30207</v>
      </c>
      <c r="B22" s="42" t="s">
        <v>108</v>
      </c>
      <c r="C22" s="72">
        <v>3000</v>
      </c>
    </row>
    <row r="23" spans="1:3" ht="14.25">
      <c r="A23" s="41">
        <v>30208</v>
      </c>
      <c r="B23" s="42" t="s">
        <v>109</v>
      </c>
      <c r="C23" s="72">
        <v>32000</v>
      </c>
    </row>
    <row r="24" spans="1:3" ht="14.25">
      <c r="A24" s="41">
        <v>30209</v>
      </c>
      <c r="B24" s="42" t="s">
        <v>110</v>
      </c>
      <c r="C24" s="72">
        <v>3600</v>
      </c>
    </row>
    <row r="25" spans="1:3" ht="14.25">
      <c r="A25" s="41">
        <v>30211</v>
      </c>
      <c r="B25" s="42" t="s">
        <v>111</v>
      </c>
      <c r="C25" s="72">
        <v>110290</v>
      </c>
    </row>
    <row r="26" spans="1:3" ht="14.25">
      <c r="A26" s="41">
        <v>30212</v>
      </c>
      <c r="B26" s="42" t="s">
        <v>112</v>
      </c>
      <c r="C26" s="32"/>
    </row>
    <row r="27" spans="1:3" ht="14.25">
      <c r="A27" s="41">
        <v>30213</v>
      </c>
      <c r="B27" s="42" t="s">
        <v>113</v>
      </c>
      <c r="C27" s="72">
        <v>391289</v>
      </c>
    </row>
    <row r="28" spans="1:3" ht="14.25">
      <c r="A28" s="41">
        <v>30214</v>
      </c>
      <c r="B28" s="42" t="s">
        <v>114</v>
      </c>
      <c r="C28" s="32"/>
    </row>
    <row r="29" spans="1:3" ht="14.25">
      <c r="A29" s="41">
        <v>30215</v>
      </c>
      <c r="B29" s="42" t="s">
        <v>115</v>
      </c>
      <c r="C29" s="72">
        <v>80500</v>
      </c>
    </row>
    <row r="30" spans="1:3" ht="14.25">
      <c r="A30" s="41">
        <v>30216</v>
      </c>
      <c r="B30" s="42" t="s">
        <v>116</v>
      </c>
      <c r="C30" s="72">
        <v>93000</v>
      </c>
    </row>
    <row r="31" spans="1:3" ht="14.25">
      <c r="A31" s="41">
        <v>30217</v>
      </c>
      <c r="B31" s="42" t="s">
        <v>117</v>
      </c>
      <c r="C31" s="72">
        <v>56000</v>
      </c>
    </row>
    <row r="32" spans="1:3" ht="14.25">
      <c r="A32" s="41">
        <v>30218</v>
      </c>
      <c r="B32" s="42" t="s">
        <v>118</v>
      </c>
      <c r="C32" s="32"/>
    </row>
    <row r="33" spans="1:3" ht="14.25">
      <c r="A33" s="41">
        <v>30224</v>
      </c>
      <c r="B33" s="42" t="s">
        <v>119</v>
      </c>
      <c r="C33" s="32"/>
    </row>
    <row r="34" spans="1:3" ht="14.25">
      <c r="A34" s="41">
        <v>30225</v>
      </c>
      <c r="B34" s="42" t="s">
        <v>120</v>
      </c>
      <c r="C34" s="72"/>
    </row>
    <row r="35" spans="1:3" ht="14.25">
      <c r="A35" s="41">
        <v>30226</v>
      </c>
      <c r="B35" s="42" t="s">
        <v>121</v>
      </c>
      <c r="C35" s="32"/>
    </row>
    <row r="36" spans="1:3" ht="14.25">
      <c r="A36" s="41">
        <v>30227</v>
      </c>
      <c r="B36" s="42" t="s">
        <v>122</v>
      </c>
      <c r="C36" s="32"/>
    </row>
    <row r="37" spans="1:3" ht="14.25">
      <c r="A37" s="41">
        <v>30228</v>
      </c>
      <c r="B37" s="42" t="s">
        <v>123</v>
      </c>
      <c r="C37" s="72">
        <v>83315</v>
      </c>
    </row>
    <row r="38" spans="1:3" ht="14.25">
      <c r="A38" s="41">
        <v>30229</v>
      </c>
      <c r="B38" s="42" t="s">
        <v>124</v>
      </c>
      <c r="C38" s="72">
        <v>90839</v>
      </c>
    </row>
    <row r="39" spans="1:3" ht="14.25">
      <c r="A39" s="41">
        <v>30231</v>
      </c>
      <c r="B39" s="42" t="s">
        <v>125</v>
      </c>
      <c r="C39" s="32"/>
    </row>
    <row r="40" spans="1:3" ht="14.25">
      <c r="A40" s="41">
        <v>30239</v>
      </c>
      <c r="B40" s="42" t="s">
        <v>164</v>
      </c>
      <c r="C40" s="72">
        <v>36674</v>
      </c>
    </row>
    <row r="41" spans="1:3" ht="14.25">
      <c r="A41" s="41">
        <v>30240</v>
      </c>
      <c r="B41" s="42" t="s">
        <v>165</v>
      </c>
      <c r="C41" s="32"/>
    </row>
    <row r="42" spans="1:3" ht="14.25">
      <c r="A42" s="41">
        <v>30299</v>
      </c>
      <c r="B42" s="42" t="s">
        <v>166</v>
      </c>
      <c r="C42" s="32"/>
    </row>
    <row r="43" spans="1:3" ht="14.25">
      <c r="A43" s="39">
        <v>303</v>
      </c>
      <c r="B43" s="40" t="s">
        <v>167</v>
      </c>
      <c r="C43" s="32">
        <v>2647271</v>
      </c>
    </row>
    <row r="44" spans="1:3" ht="14.25">
      <c r="A44" s="41">
        <v>30301</v>
      </c>
      <c r="B44" s="42" t="s">
        <v>168</v>
      </c>
      <c r="C44" s="32"/>
    </row>
    <row r="45" spans="1:3" ht="14.25">
      <c r="A45" s="41">
        <v>30302</v>
      </c>
      <c r="B45" s="42" t="s">
        <v>169</v>
      </c>
      <c r="C45" s="32"/>
    </row>
    <row r="46" spans="1:3" ht="14.25">
      <c r="A46" s="41">
        <v>30303</v>
      </c>
      <c r="B46" s="42" t="s">
        <v>170</v>
      </c>
      <c r="C46" s="32"/>
    </row>
    <row r="47" spans="1:3" ht="14.25">
      <c r="A47" s="41">
        <v>30304</v>
      </c>
      <c r="B47" s="42" t="s">
        <v>171</v>
      </c>
      <c r="C47" s="32"/>
    </row>
    <row r="48" spans="1:3" ht="14.25">
      <c r="A48" s="41">
        <v>30305</v>
      </c>
      <c r="B48" s="42" t="s">
        <v>172</v>
      </c>
      <c r="C48" s="32">
        <v>1276292</v>
      </c>
    </row>
    <row r="49" spans="1:3" ht="14.25">
      <c r="A49" s="41">
        <v>30306</v>
      </c>
      <c r="B49" s="42" t="s">
        <v>173</v>
      </c>
      <c r="C49" s="32"/>
    </row>
    <row r="50" spans="1:3" ht="14.25">
      <c r="A50" s="41">
        <v>30307</v>
      </c>
      <c r="B50" s="42" t="s">
        <v>174</v>
      </c>
      <c r="C50" s="32">
        <v>241313</v>
      </c>
    </row>
    <row r="51" spans="1:3" ht="14.25">
      <c r="A51" s="41">
        <v>30308</v>
      </c>
      <c r="B51" s="42" t="s">
        <v>175</v>
      </c>
      <c r="C51" s="32">
        <v>610875</v>
      </c>
    </row>
    <row r="52" spans="1:3" ht="14.25">
      <c r="A52" s="41">
        <v>30309</v>
      </c>
      <c r="B52" s="42" t="s">
        <v>176</v>
      </c>
      <c r="C52" s="32"/>
    </row>
    <row r="53" spans="1:3" ht="14.25">
      <c r="A53" s="41">
        <v>30310</v>
      </c>
      <c r="B53" s="42" t="s">
        <v>177</v>
      </c>
      <c r="C53" s="32"/>
    </row>
    <row r="54" spans="1:3" ht="14.25">
      <c r="A54" s="41">
        <v>30311</v>
      </c>
      <c r="B54" s="42" t="s">
        <v>178</v>
      </c>
      <c r="C54" s="32">
        <v>518791</v>
      </c>
    </row>
    <row r="55" spans="1:3" ht="14.25">
      <c r="A55" s="41">
        <v>30313</v>
      </c>
      <c r="B55" s="42" t="s">
        <v>179</v>
      </c>
      <c r="C55" s="32"/>
    </row>
    <row r="56" spans="1:3" ht="14.25">
      <c r="A56" s="41">
        <v>30399</v>
      </c>
      <c r="B56" s="42" t="s">
        <v>180</v>
      </c>
      <c r="C56" s="32"/>
    </row>
    <row r="57" spans="1:3" ht="14.25">
      <c r="A57" s="39">
        <v>310</v>
      </c>
      <c r="B57" s="40" t="s">
        <v>181</v>
      </c>
      <c r="C57" s="32">
        <v>130000</v>
      </c>
    </row>
    <row r="58" spans="1:3" ht="14.25">
      <c r="A58" s="41">
        <v>31002</v>
      </c>
      <c r="B58" s="42" t="s">
        <v>182</v>
      </c>
      <c r="C58" s="32"/>
    </row>
    <row r="59" spans="1:3" ht="14.25">
      <c r="A59" s="41">
        <v>31003</v>
      </c>
      <c r="B59" s="42" t="s">
        <v>183</v>
      </c>
      <c r="C59" s="32">
        <v>130000</v>
      </c>
    </row>
    <row r="60" spans="1:3" ht="14.25">
      <c r="A60" s="41">
        <v>31007</v>
      </c>
      <c r="B60" s="42" t="s">
        <v>184</v>
      </c>
      <c r="C60" s="32"/>
    </row>
    <row r="61" spans="1:3" ht="14.25">
      <c r="A61" s="41">
        <v>31013</v>
      </c>
      <c r="B61" s="42" t="s">
        <v>185</v>
      </c>
      <c r="C61" s="32"/>
    </row>
    <row r="62" spans="1:3" ht="14.25">
      <c r="A62" s="41">
        <v>31019</v>
      </c>
      <c r="B62" s="42" t="s">
        <v>186</v>
      </c>
      <c r="C62" s="32"/>
    </row>
    <row r="63" spans="1:3" ht="14.25">
      <c r="A63" s="41">
        <v>31099</v>
      </c>
      <c r="B63" s="42" t="s">
        <v>187</v>
      </c>
      <c r="C63" s="32"/>
    </row>
    <row r="64" spans="1:3" ht="14.25">
      <c r="A64" s="39">
        <v>304</v>
      </c>
      <c r="B64" s="40" t="s">
        <v>188</v>
      </c>
      <c r="C64" s="32"/>
    </row>
    <row r="65" spans="1:3" ht="14.25">
      <c r="A65" s="41">
        <v>30401</v>
      </c>
      <c r="B65" s="42" t="s">
        <v>189</v>
      </c>
      <c r="C65" s="32"/>
    </row>
    <row r="66" spans="1:3" ht="14.25">
      <c r="A66" s="41">
        <v>30402</v>
      </c>
      <c r="B66" s="42" t="s">
        <v>190</v>
      </c>
      <c r="C66" s="32"/>
    </row>
    <row r="67" spans="1:3" ht="14.25">
      <c r="A67" s="41">
        <v>30499</v>
      </c>
      <c r="B67" s="42" t="s">
        <v>191</v>
      </c>
      <c r="C67" s="32"/>
    </row>
    <row r="68" spans="1:3" ht="14.25">
      <c r="A68" s="39">
        <v>307</v>
      </c>
      <c r="B68" s="40" t="s">
        <v>192</v>
      </c>
      <c r="C68" s="32"/>
    </row>
    <row r="69" spans="1:3" ht="14.25">
      <c r="A69" s="41">
        <v>30701</v>
      </c>
      <c r="B69" s="42" t="s">
        <v>193</v>
      </c>
      <c r="C69" s="32"/>
    </row>
  </sheetData>
  <sheetProtection/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2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4" width="12.25390625" style="0" customWidth="1"/>
    <col min="5" max="5" width="15.625" style="0" customWidth="1"/>
  </cols>
  <sheetData>
    <row r="1" ht="14.25">
      <c r="A1" t="s">
        <v>151</v>
      </c>
    </row>
    <row r="2" spans="1:6" ht="27.75" customHeight="1">
      <c r="A2" s="89" t="s">
        <v>206</v>
      </c>
      <c r="B2" s="89"/>
      <c r="C2" s="89"/>
      <c r="D2" s="89"/>
      <c r="E2" s="89"/>
      <c r="F2" s="34"/>
    </row>
    <row r="3" spans="1:6" s="51" customFormat="1" ht="15" customHeight="1">
      <c r="A3" s="1" t="s">
        <v>201</v>
      </c>
      <c r="B3" s="48"/>
      <c r="C3" s="48"/>
      <c r="D3" s="49"/>
      <c r="E3" s="49" t="s">
        <v>135</v>
      </c>
      <c r="F3" s="50"/>
    </row>
    <row r="4" spans="1:229" ht="28.5" customHeight="1">
      <c r="A4" s="90" t="s">
        <v>126</v>
      </c>
      <c r="B4" s="76" t="s">
        <v>61</v>
      </c>
      <c r="C4" s="91" t="s">
        <v>140</v>
      </c>
      <c r="D4" s="76"/>
      <c r="E4" s="7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28" customFormat="1" ht="26.25" customHeight="1">
      <c r="A5" s="90"/>
      <c r="B5" s="76"/>
      <c r="C5" s="43" t="s">
        <v>127</v>
      </c>
      <c r="D5" s="43" t="s">
        <v>70</v>
      </c>
      <c r="E5" s="43" t="s">
        <v>71</v>
      </c>
    </row>
    <row r="6" spans="1:5" s="28" customFormat="1" ht="26.25" customHeight="1">
      <c r="A6" s="87" t="s">
        <v>128</v>
      </c>
      <c r="B6" s="88"/>
      <c r="C6" s="43">
        <v>250000</v>
      </c>
      <c r="D6" s="43">
        <v>250000</v>
      </c>
      <c r="E6" s="43"/>
    </row>
    <row r="7" spans="1:5" ht="14.25">
      <c r="A7" s="44">
        <v>229</v>
      </c>
      <c r="B7" s="45" t="s">
        <v>194</v>
      </c>
      <c r="C7" s="33">
        <v>250000</v>
      </c>
      <c r="D7" s="32">
        <v>250000</v>
      </c>
      <c r="E7" s="32"/>
    </row>
    <row r="8" spans="1:5" ht="24">
      <c r="A8" s="44">
        <v>22904</v>
      </c>
      <c r="B8" s="46" t="s">
        <v>195</v>
      </c>
      <c r="C8" s="33"/>
      <c r="D8" s="32"/>
      <c r="E8" s="32"/>
    </row>
    <row r="9" spans="1:5" ht="14.25">
      <c r="A9" s="44">
        <v>22960</v>
      </c>
      <c r="B9" s="46" t="s">
        <v>196</v>
      </c>
      <c r="C9" s="33">
        <v>250000</v>
      </c>
      <c r="D9" s="32">
        <v>250000</v>
      </c>
      <c r="E9" s="32"/>
    </row>
    <row r="10" spans="1:5" ht="24">
      <c r="A10" s="44">
        <v>2296002</v>
      </c>
      <c r="B10" s="47" t="s">
        <v>197</v>
      </c>
      <c r="C10" s="33"/>
      <c r="D10" s="32"/>
      <c r="E10" s="32"/>
    </row>
    <row r="11" spans="1:5" ht="24">
      <c r="A11" s="44">
        <v>2296003</v>
      </c>
      <c r="B11" s="46" t="s">
        <v>198</v>
      </c>
      <c r="C11" s="33"/>
      <c r="D11" s="32"/>
      <c r="E11" s="32"/>
    </row>
    <row r="12" spans="1:5" ht="24">
      <c r="A12" s="44">
        <v>2296004</v>
      </c>
      <c r="B12" s="46" t="s">
        <v>199</v>
      </c>
      <c r="C12" s="33">
        <v>250000</v>
      </c>
      <c r="D12" s="32">
        <v>250000</v>
      </c>
      <c r="E12" s="32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7" width="16.25390625" style="0" customWidth="1"/>
  </cols>
  <sheetData>
    <row r="1" ht="14.25">
      <c r="A1" t="s">
        <v>152</v>
      </c>
    </row>
    <row r="2" spans="1:7" ht="35.25" customHeight="1">
      <c r="A2" s="96" t="s">
        <v>207</v>
      </c>
      <c r="B2" s="96"/>
      <c r="C2" s="96"/>
      <c r="D2" s="96"/>
      <c r="E2" s="96"/>
      <c r="F2" s="96"/>
      <c r="G2" s="96"/>
    </row>
    <row r="3" spans="1:8" ht="15.75" customHeight="1">
      <c r="A3" s="98"/>
      <c r="B3" s="98"/>
      <c r="F3" s="97" t="s">
        <v>134</v>
      </c>
      <c r="G3" s="97"/>
      <c r="H3" s="58"/>
    </row>
    <row r="4" spans="1:7" ht="42" customHeight="1">
      <c r="A4" s="99" t="s">
        <v>139</v>
      </c>
      <c r="B4" s="99" t="s">
        <v>136</v>
      </c>
      <c r="C4" s="92" t="s">
        <v>129</v>
      </c>
      <c r="D4" s="92" t="s">
        <v>133</v>
      </c>
      <c r="E4" s="94" t="s">
        <v>130</v>
      </c>
      <c r="F4" s="95"/>
      <c r="G4" s="56" t="s">
        <v>138</v>
      </c>
    </row>
    <row r="5" spans="1:7" ht="41.25" customHeight="1">
      <c r="A5" s="100"/>
      <c r="B5" s="100"/>
      <c r="C5" s="93"/>
      <c r="D5" s="93"/>
      <c r="E5" s="57" t="s">
        <v>131</v>
      </c>
      <c r="F5" s="57" t="s">
        <v>132</v>
      </c>
      <c r="G5" s="56"/>
    </row>
    <row r="6" spans="1:7" ht="54.75" customHeight="1">
      <c r="A6" s="56" t="s">
        <v>208</v>
      </c>
      <c r="B6" s="56">
        <v>0</v>
      </c>
      <c r="C6" s="56">
        <v>0</v>
      </c>
      <c r="D6" s="56">
        <v>56000</v>
      </c>
      <c r="E6" s="56">
        <v>0</v>
      </c>
      <c r="F6" s="56">
        <v>0</v>
      </c>
      <c r="G6" s="56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2017-06-20T13:57:14Z</dcterms:modified>
  <cp:category/>
  <cp:version/>
  <cp:contentType/>
  <cp:contentStatus/>
</cp:coreProperties>
</file>