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firstSheet="4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<sst xmlns="http://schemas.openxmlformats.org/spreadsheetml/2006/main" count="199" uniqueCount="128">
  <si>
    <t>单位：元</t>
  </si>
  <si>
    <t>本年预算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</si>
  <si>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</si>
  <si>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</si>
  <si>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</si>
  <si>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</si>
  <si>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</si>
  <si>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</si>
  <si>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</si>
  <si>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</si>
  <si>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</si>
  <si>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</si>
  <si>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</si>
  <si>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</si>
  <si>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</si>
  <si>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</si>
  <si>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</si>
  <si>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</si>
  <si>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</si>
  <si>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</si>
  <si>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</si>
  <si>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</si>
  <si>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</si>
  <si>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</si>
  <si>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</si>
  <si>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</si>
  <si>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</si>
  <si>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</si>
  <si>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</si>
  <si>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</si>
  <si>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</si>
  <si>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</si>
  <si>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</si>
  <si>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</si>
  <si>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</si>
  <si>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</si>
  <si>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</si>
  <si>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</si>
  <si>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</si>
  <si>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</si>
  <si>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</si>
  <si>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</si>
  <si>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</si>
  <si>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</si>
  <si>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</si>
  <si>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</si>
  <si>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</si>
  <si>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</si>
  <si>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</si>
  <si>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</si>
  <si>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</si>
  <si>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</si>
  <si>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</si>
  <si>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</si>
  <si>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</si>
  <si>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</si>
  <si>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</si>
  <si>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</si>
  <si>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</si>
  <si>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</si>
  <si>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</si>
  <si>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</si>
  <si>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</si>
  <si>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</si>
  <si>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</si>
  <si>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</si>
  <si>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</si>
  <si>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</si>
  <si>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</si>
  <si>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</si>
  <si>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</si>
  <si>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</si>
  <si>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214</t>
  </si>
  <si>
    <t>交通运输支出</t>
  </si>
  <si>
    <t xml:space="preserve">  01</t>
  </si>
  <si>
    <t xml:space="preserve">  公路水路运输</t>
  </si>
  <si>
    <t xml:space="preserve">    2140131</t>
  </si>
  <si>
    <t xml:space="preserve">    海事管理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</si>
  <si>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</si>
  <si>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</si>
  <si>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</si>
  <si>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</si>
  <si>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</si>
  <si>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</si>
  <si>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</si>
  <si>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</si>
  <si>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</si>
  <si>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</si>
  <si>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</si>
  <si>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</si>
  <si>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</si>
  <si>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</si>
  <si>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</si>
  <si>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</si>
  <si>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</si>
  <si>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</si>
  <si>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</si>
  <si>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</si>
  <si>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</si>
  <si>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</si>
  <si>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</si>
  <si>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</si>
  <si>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</si>
  <si>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</si>
  <si>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</si>
  <si>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</si>
  <si>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</si>
  <si>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住房公积金</t>
  </si>
  <si>
    <t xml:space="preserve">  伤残补助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</si>
  <si>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</si>
  <si>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</si>
  <si>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</si>
  <si>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</si>
  <si>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</si>
  <si>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</si>
  <si>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>支      出</t>
  </si>
  <si>
    <t>收      入</t>
  </si>
  <si>
    <t>项             目</t>
  </si>
  <si>
    <t>项            目</t>
  </si>
  <si>
    <t>科      目</t>
  </si>
  <si>
    <t>合      计</t>
  </si>
  <si>
    <t>项目</t>
  </si>
  <si>
    <t>隆回县地方海事处</t>
  </si>
  <si>
    <t>政府性基金预算支出表</t>
  </si>
  <si>
    <t>科目编码</t>
  </si>
  <si>
    <t>本年政府性基金预算支出数</t>
  </si>
  <si>
    <t>单位名称：隆回县地方海事处</t>
  </si>
  <si>
    <t>单位名称：隆回县地方海事处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</si>
</sst>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A1" sqref="A1:D1"/>
    </sheetView>
  </sheetViews>
  <sheetFormatPr defaultColWidth="9.140625" defaultRowHeight="15"/>
  <cols>
    <col min="1" max="1" width="33.421875" style="0" customWidth="1"/>
    <col min="2" max="2" width="10.7109375" style="0" customWidth="1"/>
    <col min="3" max="3" width="32.8515625" style="0" customWidth="1"/>
    <col min="4" max="4" width="10.7109375" style="0" customWidth="1"/>
  </cols>
  <sheetData>
    <row r="1" spans="1:4" ht="45" customHeight="1">
      <c r="A1" s="10" t="s">
        <v>39</v>
      </c>
      <c r="B1" s="10"/>
      <c r="C1" s="10"/>
      <c r="D1" s="10"/>
    </row>
    <row r="2" spans="1:4" ht="18.75" customHeight="1">
      <c r="A2" t="s">
        <v>127</v>
      </c>
      <c r="D2" t="s">
        <v>0</v>
      </c>
    </row>
    <row r="3" spans="1:4" ht="22.5" customHeight="1">
      <c r="A3" s="2" t="s">
        <v>116</v>
      </c>
      <c r="B3" s="2"/>
      <c r="C3" s="2" t="s">
        <v>115</v>
      </c>
      <c r="D3" s="2"/>
    </row>
    <row r="4" spans="1:4" ht="22.5" customHeight="1">
      <c r="A4" s="2" t="s">
        <v>117</v>
      </c>
      <c r="B4" s="2" t="s">
        <v>1</v>
      </c>
      <c r="C4" s="2" t="s">
        <v>118</v>
      </c>
      <c r="D4" s="2" t="s">
        <v>1</v>
      </c>
    </row>
    <row r="5" spans="1:4" ht="22.5" customHeight="1">
      <c r="A5" s="1" t="s">
        <v>2</v>
      </c>
      <c r="B5" s="1">
        <v>988400</v>
      </c>
      <c r="C5" s="1" t="s">
        <v>40</v>
      </c>
      <c r="D5" s="1">
        <v>0</v>
      </c>
    </row>
    <row r="6" spans="1:4" ht="22.5" customHeight="1">
      <c r="A6" s="1" t="s">
        <v>3</v>
      </c>
      <c r="B6" s="1">
        <f>B7+B8+B9</f>
        <v>0</v>
      </c>
      <c r="C6" s="1" t="s">
        <v>41</v>
      </c>
      <c r="D6" s="1">
        <v>0</v>
      </c>
    </row>
    <row r="7" spans="1:4" ht="22.5" customHeight="1">
      <c r="A7" s="1" t="s">
        <v>4</v>
      </c>
      <c r="B7" s="1">
        <v>0</v>
      </c>
      <c r="C7" s="1" t="s">
        <v>42</v>
      </c>
      <c r="D7" s="1">
        <v>0</v>
      </c>
    </row>
    <row r="8" spans="1:4" ht="22.5" customHeight="1">
      <c r="A8" s="1" t="s">
        <v>5</v>
      </c>
      <c r="B8" s="1">
        <v>0</v>
      </c>
      <c r="C8" s="1" t="s">
        <v>43</v>
      </c>
      <c r="D8" s="1">
        <v>0</v>
      </c>
    </row>
    <row r="9" spans="1:4" ht="22.5" customHeight="1">
      <c r="A9" s="1" t="s">
        <v>6</v>
      </c>
      <c r="B9" s="1">
        <v>0</v>
      </c>
      <c r="C9" s="1" t="s">
        <v>44</v>
      </c>
      <c r="D9" s="1">
        <v>0</v>
      </c>
    </row>
    <row r="10" spans="1:4" ht="22.5" customHeight="1">
      <c r="A10" s="1" t="s">
        <v>7</v>
      </c>
      <c r="B10" s="1">
        <v>0</v>
      </c>
      <c r="C10" s="1" t="s">
        <v>45</v>
      </c>
      <c r="D10" s="1">
        <v>0</v>
      </c>
    </row>
    <row r="11" spans="1:4" ht="22.5" customHeight="1">
      <c r="A11" s="1" t="s">
        <v>8</v>
      </c>
      <c r="B11" s="1">
        <v>0</v>
      </c>
      <c r="C11" s="1" t="s">
        <v>46</v>
      </c>
      <c r="D11" s="1">
        <v>0</v>
      </c>
    </row>
    <row r="12" spans="1:4" ht="22.5" customHeight="1">
      <c r="A12" s="1" t="s">
        <v>9</v>
      </c>
      <c r="B12" s="1">
        <f>B13+B14</f>
        <v>50000</v>
      </c>
      <c r="C12" s="1" t="s">
        <v>47</v>
      </c>
      <c r="D12" s="1">
        <v>0</v>
      </c>
    </row>
    <row r="13" spans="1:4" ht="22.5" customHeight="1">
      <c r="A13" s="1" t="s">
        <v>10</v>
      </c>
      <c r="B13" s="1">
        <v>0</v>
      </c>
      <c r="C13" s="1" t="s">
        <v>48</v>
      </c>
      <c r="D13" s="1">
        <v>0</v>
      </c>
    </row>
    <row r="14" spans="1:4" ht="22.5" customHeight="1">
      <c r="A14" s="1" t="s">
        <v>11</v>
      </c>
      <c r="B14" s="1">
        <v>50000</v>
      </c>
      <c r="C14" s="1" t="s">
        <v>49</v>
      </c>
      <c r="D14" s="1">
        <v>0</v>
      </c>
    </row>
    <row r="15" spans="1:4" ht="22.5" customHeight="1">
      <c r="A15" s="1" t="s">
        <v>12</v>
      </c>
      <c r="B15" s="1">
        <v>0</v>
      </c>
      <c r="C15" s="1" t="s">
        <v>50</v>
      </c>
      <c r="D15" s="1">
        <v>0</v>
      </c>
    </row>
    <row r="16" spans="1:4" ht="22.5" customHeight="1">
      <c r="A16" s="1" t="s">
        <v>13</v>
      </c>
      <c r="B16" s="1">
        <v>0</v>
      </c>
      <c r="C16" s="1" t="s">
        <v>51</v>
      </c>
      <c r="D16" s="1">
        <v>1038400</v>
      </c>
    </row>
    <row r="17" spans="1:4" ht="22.5" customHeight="1">
      <c r="A17" s="1" t="s">
        <v>14</v>
      </c>
      <c r="B17" s="1">
        <v>0</v>
      </c>
      <c r="C17" s="1" t="s">
        <v>52</v>
      </c>
      <c r="D17" s="1">
        <v>0</v>
      </c>
    </row>
    <row r="18" spans="1:4" ht="22.5" customHeight="1">
      <c r="A18" s="1" t="s">
        <v>15</v>
      </c>
      <c r="B18" s="1">
        <v>0</v>
      </c>
      <c r="C18" s="1" t="s">
        <v>53</v>
      </c>
      <c r="D18" s="1">
        <v>0</v>
      </c>
    </row>
    <row r="19" spans="1:4" ht="22.5" customHeight="1">
      <c r="A19" s="1"/>
      <c r="B19" s="1"/>
      <c r="C19" s="1" t="s">
        <v>54</v>
      </c>
      <c r="D19" s="1">
        <v>0</v>
      </c>
    </row>
    <row r="20" spans="1:4" ht="22.5" customHeight="1">
      <c r="A20" s="1"/>
      <c r="B20" s="1"/>
      <c r="C20" s="1" t="s">
        <v>55</v>
      </c>
      <c r="D20" s="1">
        <v>0</v>
      </c>
    </row>
    <row r="21" spans="1:4" ht="22.5" customHeight="1">
      <c r="A21" s="1"/>
      <c r="B21" s="1"/>
      <c r="C21" s="1" t="s">
        <v>56</v>
      </c>
      <c r="D21" s="1">
        <v>0</v>
      </c>
    </row>
    <row r="22" spans="1:4" ht="22.5" customHeight="1">
      <c r="A22" s="1"/>
      <c r="B22" s="1"/>
      <c r="C22" s="1" t="s">
        <v>57</v>
      </c>
      <c r="D22" s="1">
        <v>0</v>
      </c>
    </row>
    <row r="23" spans="1:4" ht="22.5" customHeight="1">
      <c r="A23" s="1"/>
      <c r="B23" s="1"/>
      <c r="C23" s="1" t="s">
        <v>58</v>
      </c>
      <c r="D23" s="1">
        <v>0</v>
      </c>
    </row>
    <row r="24" spans="1:4" ht="22.5" customHeight="1">
      <c r="A24" s="1"/>
      <c r="B24" s="1"/>
      <c r="C24" s="1" t="s">
        <v>59</v>
      </c>
      <c r="D24" s="1">
        <v>0</v>
      </c>
    </row>
    <row r="25" spans="1:4" ht="22.5" customHeight="1">
      <c r="A25" s="1"/>
      <c r="B25" s="1"/>
      <c r="C25" s="1" t="s">
        <v>60</v>
      </c>
      <c r="D25" s="1">
        <v>0</v>
      </c>
    </row>
    <row r="26" spans="1:4" ht="22.5" customHeight="1">
      <c r="A26" s="1" t="s">
        <v>16</v>
      </c>
      <c r="B26" s="1">
        <f>B5+B6+B12+B15+B16+B17+B18</f>
        <v>1038400</v>
      </c>
      <c r="C26" s="1" t="s">
        <v>61</v>
      </c>
      <c r="D26" s="1">
        <f>SUM(D5:D25)</f>
        <v>1038400</v>
      </c>
    </row>
    <row r="27" spans="1:4" ht="22.5" customHeight="1">
      <c r="A27" s="1" t="s">
        <v>17</v>
      </c>
      <c r="B27" s="1">
        <v>0</v>
      </c>
      <c r="C27" s="1" t="s">
        <v>62</v>
      </c>
      <c r="D27" s="1">
        <f>D28-D26</f>
        <v>0</v>
      </c>
    </row>
    <row r="28" spans="1:4" ht="22.5" customHeight="1">
      <c r="A28" s="1" t="s">
        <v>18</v>
      </c>
      <c r="B28" s="1">
        <v>1038400</v>
      </c>
      <c r="C28" s="1" t="s">
        <v>19</v>
      </c>
      <c r="D28" s="1">
        <f>D26+D27</f>
        <v>1038400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9.421875" style="0" customWidth="1"/>
    <col min="4" max="4" width="12.421875" style="0" customWidth="1"/>
    <col min="5" max="5" width="6.57421875" style="0" customWidth="1"/>
    <col min="6" max="7" width="6.28125" style="0" customWidth="1"/>
    <col min="8" max="8" width="8.421875" style="0" customWidth="1"/>
    <col min="9" max="9" width="10.140625" style="0" customWidth="1"/>
    <col min="10" max="11" width="6.57421875" style="0" customWidth="1"/>
    <col min="12" max="12" width="7.421875" style="0" customWidth="1"/>
    <col min="13" max="16" width="6.57421875" style="0" customWidth="1"/>
  </cols>
  <sheetData>
    <row r="1" spans="1:16" ht="46.5" customHeight="1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 customHeight="1">
      <c r="A2" s="14" t="s">
        <v>127</v>
      </c>
      <c r="B2" s="14"/>
      <c r="C2" s="14"/>
      <c r="N2" s="13" t="s">
        <v>0</v>
      </c>
      <c r="O2" s="13"/>
      <c r="P2" s="13"/>
    </row>
    <row r="3" spans="1:16" s="3" customFormat="1" ht="22.5" customHeight="1">
      <c r="A3" s="15" t="s">
        <v>119</v>
      </c>
      <c r="B3" s="16"/>
      <c r="C3" s="18" t="s">
        <v>64</v>
      </c>
      <c r="D3" s="11" t="s">
        <v>28</v>
      </c>
      <c r="E3" s="15" t="s">
        <v>21</v>
      </c>
      <c r="F3" s="17"/>
      <c r="G3" s="17"/>
      <c r="H3" s="16"/>
      <c r="I3" s="2"/>
      <c r="J3" s="2" t="s">
        <v>22</v>
      </c>
      <c r="K3" s="2"/>
      <c r="L3" s="11" t="s">
        <v>23</v>
      </c>
      <c r="M3" s="11" t="s">
        <v>25</v>
      </c>
      <c r="N3" s="11" t="s">
        <v>26</v>
      </c>
      <c r="O3" s="11" t="s">
        <v>24</v>
      </c>
      <c r="P3" s="11" t="s">
        <v>27</v>
      </c>
    </row>
    <row r="4" spans="1:16" s="3" customFormat="1" ht="41.25" customHeight="1">
      <c r="A4" s="2" t="s">
        <v>65</v>
      </c>
      <c r="B4" s="2" t="s">
        <v>66</v>
      </c>
      <c r="C4" s="19"/>
      <c r="D4" s="19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31</v>
      </c>
      <c r="K4" s="5" t="s">
        <v>32</v>
      </c>
      <c r="L4" s="12"/>
      <c r="M4" s="12"/>
      <c r="N4" s="12"/>
      <c r="O4" s="12"/>
      <c r="P4" s="12"/>
    </row>
    <row r="5" spans="1:16" ht="22.5" customHeight="1">
      <c r="A5" s="15" t="s">
        <v>120</v>
      </c>
      <c r="B5" s="16"/>
      <c r="C5" s="4">
        <v>1038400</v>
      </c>
      <c r="D5" s="4">
        <v>988400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50000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22.5" customHeight="1">
      <c r="A6" s="4" t="s">
        <v>72</v>
      </c>
      <c r="B6" s="4" t="s">
        <v>73</v>
      </c>
      <c r="C6" s="4">
        <v>1038400</v>
      </c>
      <c r="D6" s="4">
        <v>988400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50000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22.5" customHeight="1">
      <c r="A7" s="4" t="s">
        <v>74</v>
      </c>
      <c r="B7" s="4" t="s">
        <v>75</v>
      </c>
      <c r="C7" s="4">
        <v>1038400</v>
      </c>
      <c r="D7" s="4">
        <v>988400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50000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22.5" customHeight="1">
      <c r="A8" s="4" t="s">
        <v>76</v>
      </c>
      <c r="B8" s="4" t="s">
        <v>77</v>
      </c>
      <c r="C8" s="4">
        <v>1038400</v>
      </c>
      <c r="D8" s="4">
        <v>988400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50000</v>
      </c>
      <c r="L8" s="4">
        <v>0</v>
      </c>
      <c r="M8" s="4">
        <v>0</v>
      </c>
      <c r="N8" s="4">
        <v>0</v>
      </c>
      <c r="O8" s="4">
        <v>0</v>
      </c>
      <c r="P8" s="4">
        <v>0</v>
      </c>
    </row>
  </sheetData>
  <sheetProtection/>
  <mergeCells count="13">
    <mergeCell ref="M3:M4"/>
    <mergeCell ref="N3:N4"/>
    <mergeCell ref="O3:O4"/>
    <mergeCell ref="P3:P4"/>
    <mergeCell ref="N2:P2"/>
    <mergeCell ref="A2:C2"/>
    <mergeCell ref="A1:P1"/>
    <mergeCell ref="A3:B3"/>
    <mergeCell ref="A5:B5"/>
    <mergeCell ref="E3:H3"/>
    <mergeCell ref="C3:C4"/>
    <mergeCell ref="D3:D4"/>
    <mergeCell ref="L3:L4"/>
  </mergeCells>
  <printOptions/>
  <pageMargins left="0.7480314960629921" right="0.7480314960629921" top="1.1811023622047245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2.00390625" style="0" customWidth="1"/>
    <col min="2" max="2" width="28.8515625" style="0" customWidth="1"/>
    <col min="3" max="3" width="17.7109375" style="0" customWidth="1"/>
    <col min="4" max="4" width="18.28125" style="0" customWidth="1"/>
    <col min="5" max="5" width="18.00390625" style="0" customWidth="1"/>
    <col min="6" max="6" width="19.421875" style="0" customWidth="1"/>
    <col min="7" max="7" width="17.421875" style="0" customWidth="1"/>
  </cols>
  <sheetData>
    <row r="1" spans="1:7" ht="45" customHeight="1">
      <c r="A1" s="10" t="s">
        <v>78</v>
      </c>
      <c r="B1" s="10"/>
      <c r="C1" s="10"/>
      <c r="D1" s="10"/>
      <c r="E1" s="10"/>
      <c r="F1" s="10"/>
      <c r="G1" s="10"/>
    </row>
    <row r="2" spans="1:7" ht="19.5" customHeight="1">
      <c r="A2" s="20" t="s">
        <v>127</v>
      </c>
      <c r="B2" s="21"/>
      <c r="G2" t="s">
        <v>0</v>
      </c>
    </row>
    <row r="3" spans="1:7" s="3" customFormat="1" ht="22.5" customHeight="1">
      <c r="A3" s="2" t="s">
        <v>65</v>
      </c>
      <c r="B3" s="2" t="s">
        <v>66</v>
      </c>
      <c r="C3" s="2" t="s">
        <v>20</v>
      </c>
      <c r="D3" s="2" t="s">
        <v>29</v>
      </c>
      <c r="E3" s="2" t="s">
        <v>79</v>
      </c>
      <c r="F3" s="2" t="s">
        <v>80</v>
      </c>
      <c r="G3" s="2" t="s">
        <v>81</v>
      </c>
    </row>
    <row r="4" spans="1:7" ht="22.5" customHeight="1">
      <c r="A4" s="15" t="s">
        <v>120</v>
      </c>
      <c r="B4" s="16"/>
      <c r="C4" s="4">
        <v>1038400</v>
      </c>
      <c r="D4" s="4">
        <v>988400</v>
      </c>
      <c r="E4" s="4">
        <v>50000</v>
      </c>
      <c r="F4" s="4">
        <v>0</v>
      </c>
      <c r="G4" s="4">
        <v>0</v>
      </c>
    </row>
    <row r="5" spans="1:7" ht="22.5" customHeight="1">
      <c r="A5" s="4" t="s">
        <v>72</v>
      </c>
      <c r="B5" s="4" t="s">
        <v>73</v>
      </c>
      <c r="C5" s="4">
        <v>1038400</v>
      </c>
      <c r="D5" s="4">
        <v>988400</v>
      </c>
      <c r="E5" s="4">
        <v>50000</v>
      </c>
      <c r="F5" s="4">
        <v>0</v>
      </c>
      <c r="G5" s="4">
        <v>0</v>
      </c>
    </row>
    <row r="6" spans="1:7" ht="22.5" customHeight="1">
      <c r="A6" s="4" t="s">
        <v>74</v>
      </c>
      <c r="B6" s="4" t="s">
        <v>75</v>
      </c>
      <c r="C6" s="4">
        <v>1038400</v>
      </c>
      <c r="D6" s="4">
        <v>988400</v>
      </c>
      <c r="E6" s="4">
        <v>50000</v>
      </c>
      <c r="F6" s="4">
        <v>0</v>
      </c>
      <c r="G6" s="4">
        <v>0</v>
      </c>
    </row>
    <row r="7" spans="1:7" ht="22.5" customHeight="1">
      <c r="A7" s="4" t="s">
        <v>76</v>
      </c>
      <c r="B7" s="4" t="s">
        <v>77</v>
      </c>
      <c r="C7" s="4">
        <v>1038400</v>
      </c>
      <c r="D7" s="4">
        <v>988400</v>
      </c>
      <c r="E7" s="4">
        <v>50000</v>
      </c>
      <c r="F7" s="4">
        <v>0</v>
      </c>
      <c r="G7" s="4">
        <v>0</v>
      </c>
    </row>
  </sheetData>
  <sheetProtection/>
  <mergeCells count="3">
    <mergeCell ref="A1:G1"/>
    <mergeCell ref="A4:B4"/>
    <mergeCell ref="A2:B2"/>
  </mergeCells>
  <printOptions/>
  <pageMargins left="0.7480314960629921" right="0.7480314960629921" top="1.1811023622047245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2" sqref="A2:B2"/>
    </sheetView>
  </sheetViews>
  <sheetFormatPr defaultColWidth="9.140625" defaultRowHeight="15"/>
  <cols>
    <col min="1" max="1" width="21.421875" style="0" customWidth="1"/>
    <col min="2" max="2" width="8.8515625" style="0" customWidth="1"/>
    <col min="3" max="3" width="25.140625" style="0" customWidth="1"/>
    <col min="6" max="6" width="13.8515625" style="0" customWidth="1"/>
  </cols>
  <sheetData>
    <row r="1" spans="1:6" ht="45" customHeight="1">
      <c r="A1" s="22" t="s">
        <v>82</v>
      </c>
      <c r="B1" s="22"/>
      <c r="C1" s="22"/>
      <c r="D1" s="22"/>
      <c r="E1" s="22"/>
      <c r="F1" s="22"/>
    </row>
    <row r="2" spans="1:6" ht="18.75" customHeight="1">
      <c r="A2" s="20" t="s">
        <v>127</v>
      </c>
      <c r="B2" s="21"/>
      <c r="F2" t="s">
        <v>0</v>
      </c>
    </row>
    <row r="3" spans="1:6" s="6" customFormat="1" ht="22.5" customHeight="1">
      <c r="A3" s="23" t="s">
        <v>116</v>
      </c>
      <c r="B3" s="25"/>
      <c r="C3" s="23" t="s">
        <v>115</v>
      </c>
      <c r="D3" s="24"/>
      <c r="E3" s="24"/>
      <c r="F3" s="25"/>
    </row>
    <row r="4" spans="1:6" s="6" customFormat="1" ht="37.5" customHeight="1">
      <c r="A4" s="5" t="s">
        <v>121</v>
      </c>
      <c r="B4" s="5" t="s">
        <v>1</v>
      </c>
      <c r="C4" s="5" t="s">
        <v>121</v>
      </c>
      <c r="D4" s="5" t="s">
        <v>64</v>
      </c>
      <c r="E4" s="5" t="s">
        <v>83</v>
      </c>
      <c r="F4" s="5" t="s">
        <v>84</v>
      </c>
    </row>
    <row r="5" spans="1:6" ht="22.5" customHeight="1">
      <c r="A5" s="4" t="s">
        <v>85</v>
      </c>
      <c r="B5" s="4">
        <v>1038400</v>
      </c>
      <c r="C5" s="4" t="s">
        <v>40</v>
      </c>
      <c r="D5" s="4">
        <f aca="true" t="shared" si="0" ref="D5:D26">E5+F5</f>
        <v>0</v>
      </c>
      <c r="E5" s="4">
        <v>0</v>
      </c>
      <c r="F5" s="4">
        <v>0</v>
      </c>
    </row>
    <row r="6" spans="1:6" ht="22.5" customHeight="1">
      <c r="A6" s="4" t="s">
        <v>86</v>
      </c>
      <c r="B6" s="4">
        <v>1038400</v>
      </c>
      <c r="C6" s="4" t="s">
        <v>41</v>
      </c>
      <c r="D6" s="4">
        <f t="shared" si="0"/>
        <v>0</v>
      </c>
      <c r="E6" s="4">
        <v>0</v>
      </c>
      <c r="F6" s="4">
        <v>0</v>
      </c>
    </row>
    <row r="7" spans="1:6" ht="22.5" customHeight="1">
      <c r="A7" s="4" t="s">
        <v>87</v>
      </c>
      <c r="B7" s="4">
        <v>0</v>
      </c>
      <c r="C7" s="4" t="s">
        <v>42</v>
      </c>
      <c r="D7" s="4">
        <f t="shared" si="0"/>
        <v>0</v>
      </c>
      <c r="E7" s="4">
        <v>0</v>
      </c>
      <c r="F7" s="4">
        <v>0</v>
      </c>
    </row>
    <row r="8" spans="1:6" ht="22.5" customHeight="1">
      <c r="A8" s="4"/>
      <c r="B8" s="4"/>
      <c r="C8" s="4" t="s">
        <v>43</v>
      </c>
      <c r="D8" s="4">
        <f t="shared" si="0"/>
        <v>0</v>
      </c>
      <c r="E8" s="4">
        <v>0</v>
      </c>
      <c r="F8" s="4">
        <v>0</v>
      </c>
    </row>
    <row r="9" spans="1:6" ht="22.5" customHeight="1">
      <c r="A9" s="4"/>
      <c r="B9" s="4"/>
      <c r="C9" s="4" t="s">
        <v>44</v>
      </c>
      <c r="D9" s="4">
        <f t="shared" si="0"/>
        <v>0</v>
      </c>
      <c r="E9" s="4">
        <v>0</v>
      </c>
      <c r="F9" s="4">
        <v>0</v>
      </c>
    </row>
    <row r="10" spans="1:6" ht="22.5" customHeight="1">
      <c r="A10" s="4"/>
      <c r="B10" s="4"/>
      <c r="C10" s="4" t="s">
        <v>45</v>
      </c>
      <c r="D10" s="4">
        <f t="shared" si="0"/>
        <v>0</v>
      </c>
      <c r="E10" s="4">
        <v>0</v>
      </c>
      <c r="F10" s="4">
        <v>0</v>
      </c>
    </row>
    <row r="11" spans="1:6" ht="22.5" customHeight="1">
      <c r="A11" s="4"/>
      <c r="B11" s="4"/>
      <c r="C11" s="4" t="s">
        <v>46</v>
      </c>
      <c r="D11" s="4">
        <f t="shared" si="0"/>
        <v>0</v>
      </c>
      <c r="E11" s="4">
        <v>0</v>
      </c>
      <c r="F11" s="4">
        <v>0</v>
      </c>
    </row>
    <row r="12" spans="1:6" ht="22.5" customHeight="1">
      <c r="A12" s="4"/>
      <c r="B12" s="4"/>
      <c r="C12" s="4" t="s">
        <v>47</v>
      </c>
      <c r="D12" s="4">
        <f t="shared" si="0"/>
        <v>0</v>
      </c>
      <c r="E12" s="4">
        <v>0</v>
      </c>
      <c r="F12" s="4">
        <v>0</v>
      </c>
    </row>
    <row r="13" spans="1:6" ht="22.5" customHeight="1">
      <c r="A13" s="4"/>
      <c r="B13" s="4"/>
      <c r="C13" s="4" t="s">
        <v>48</v>
      </c>
      <c r="D13" s="4">
        <f t="shared" si="0"/>
        <v>0</v>
      </c>
      <c r="E13" s="4">
        <v>0</v>
      </c>
      <c r="F13" s="4">
        <v>0</v>
      </c>
    </row>
    <row r="14" spans="1:6" ht="22.5" customHeight="1">
      <c r="A14" s="4"/>
      <c r="B14" s="4"/>
      <c r="C14" s="4" t="s">
        <v>49</v>
      </c>
      <c r="D14" s="4">
        <f t="shared" si="0"/>
        <v>0</v>
      </c>
      <c r="E14" s="4">
        <v>0</v>
      </c>
      <c r="F14" s="4">
        <v>0</v>
      </c>
    </row>
    <row r="15" spans="1:6" ht="22.5" customHeight="1">
      <c r="A15" s="4"/>
      <c r="B15" s="4"/>
      <c r="C15" s="4" t="s">
        <v>50</v>
      </c>
      <c r="D15" s="4">
        <f t="shared" si="0"/>
        <v>0</v>
      </c>
      <c r="E15" s="4">
        <v>0</v>
      </c>
      <c r="F15" s="4">
        <v>0</v>
      </c>
    </row>
    <row r="16" spans="1:6" ht="22.5" customHeight="1">
      <c r="A16" s="4"/>
      <c r="B16" s="4"/>
      <c r="C16" s="4" t="s">
        <v>51</v>
      </c>
      <c r="D16" s="4">
        <f t="shared" si="0"/>
        <v>1038400</v>
      </c>
      <c r="E16" s="4">
        <v>1038400</v>
      </c>
      <c r="F16" s="4">
        <v>0</v>
      </c>
    </row>
    <row r="17" spans="1:6" ht="22.5" customHeight="1">
      <c r="A17" s="4"/>
      <c r="B17" s="4"/>
      <c r="C17" s="4" t="s">
        <v>52</v>
      </c>
      <c r="D17" s="4">
        <f t="shared" si="0"/>
        <v>0</v>
      </c>
      <c r="E17" s="4">
        <v>0</v>
      </c>
      <c r="F17" s="4">
        <v>0</v>
      </c>
    </row>
    <row r="18" spans="1:6" ht="22.5" customHeight="1">
      <c r="A18" s="4"/>
      <c r="B18" s="4"/>
      <c r="C18" s="4" t="s">
        <v>53</v>
      </c>
      <c r="D18" s="4">
        <f t="shared" si="0"/>
        <v>0</v>
      </c>
      <c r="E18" s="4">
        <v>0</v>
      </c>
      <c r="F18" s="4">
        <v>0</v>
      </c>
    </row>
    <row r="19" spans="1:6" ht="22.5" customHeight="1">
      <c r="A19" s="4"/>
      <c r="B19" s="4"/>
      <c r="C19" s="4" t="s">
        <v>54</v>
      </c>
      <c r="D19" s="4">
        <f t="shared" si="0"/>
        <v>0</v>
      </c>
      <c r="E19" s="4">
        <v>0</v>
      </c>
      <c r="F19" s="4">
        <v>0</v>
      </c>
    </row>
    <row r="20" spans="1:6" ht="22.5" customHeight="1">
      <c r="A20" s="4" t="s">
        <v>88</v>
      </c>
      <c r="B20" s="4">
        <v>0</v>
      </c>
      <c r="C20" s="4" t="s">
        <v>55</v>
      </c>
      <c r="D20" s="4">
        <f t="shared" si="0"/>
        <v>0</v>
      </c>
      <c r="E20" s="4">
        <v>0</v>
      </c>
      <c r="F20" s="4">
        <v>0</v>
      </c>
    </row>
    <row r="21" spans="1:6" ht="22.5" customHeight="1">
      <c r="A21" s="4"/>
      <c r="B21" s="4"/>
      <c r="C21" s="4" t="s">
        <v>56</v>
      </c>
      <c r="D21" s="4">
        <f t="shared" si="0"/>
        <v>0</v>
      </c>
      <c r="E21" s="4">
        <v>0</v>
      </c>
      <c r="F21" s="4">
        <v>0</v>
      </c>
    </row>
    <row r="22" spans="1:6" ht="22.5" customHeight="1">
      <c r="A22" s="4"/>
      <c r="B22" s="4"/>
      <c r="C22" s="4" t="s">
        <v>57</v>
      </c>
      <c r="D22" s="4">
        <f t="shared" si="0"/>
        <v>0</v>
      </c>
      <c r="E22" s="4">
        <v>0</v>
      </c>
      <c r="F22" s="4">
        <v>0</v>
      </c>
    </row>
    <row r="23" spans="1:6" ht="22.5" customHeight="1">
      <c r="A23" s="4"/>
      <c r="B23" s="4"/>
      <c r="C23" s="4" t="s">
        <v>58</v>
      </c>
      <c r="D23" s="4">
        <f t="shared" si="0"/>
        <v>0</v>
      </c>
      <c r="E23" s="4">
        <v>0</v>
      </c>
      <c r="F23" s="4">
        <v>0</v>
      </c>
    </row>
    <row r="24" spans="1:6" ht="22.5" customHeight="1">
      <c r="A24" s="4"/>
      <c r="B24" s="4"/>
      <c r="C24" s="4" t="s">
        <v>59</v>
      </c>
      <c r="D24" s="4">
        <f t="shared" si="0"/>
        <v>0</v>
      </c>
      <c r="E24" s="4">
        <v>0</v>
      </c>
      <c r="F24" s="4">
        <v>0</v>
      </c>
    </row>
    <row r="25" spans="1:6" ht="22.5" customHeight="1">
      <c r="A25" s="4"/>
      <c r="B25" s="4"/>
      <c r="C25" s="4" t="s">
        <v>60</v>
      </c>
      <c r="D25" s="4">
        <f t="shared" si="0"/>
        <v>0</v>
      </c>
      <c r="E25" s="4">
        <v>0</v>
      </c>
      <c r="F25" s="4">
        <v>0</v>
      </c>
    </row>
    <row r="26" spans="1:6" ht="22.5" customHeight="1">
      <c r="A26" s="4"/>
      <c r="B26" s="4"/>
      <c r="C26" s="4" t="s">
        <v>61</v>
      </c>
      <c r="D26" s="4">
        <f t="shared" si="0"/>
        <v>1038400</v>
      </c>
      <c r="E26" s="4">
        <f>SUM(E5:E25)</f>
        <v>1038400</v>
      </c>
      <c r="F26" s="4">
        <f>SUM(F5:F25)</f>
        <v>0</v>
      </c>
    </row>
    <row r="27" spans="1:6" ht="22.5" customHeight="1">
      <c r="A27" s="4"/>
      <c r="B27" s="4"/>
      <c r="C27" s="4" t="s">
        <v>62</v>
      </c>
      <c r="D27" s="4">
        <f>B5-D26</f>
        <v>0</v>
      </c>
      <c r="E27" s="4">
        <f>B6-E26</f>
        <v>0</v>
      </c>
      <c r="F27" s="4">
        <f>B7-F26</f>
        <v>0</v>
      </c>
    </row>
    <row r="28" spans="1:6" ht="22.5" customHeight="1">
      <c r="A28" s="4" t="s">
        <v>18</v>
      </c>
      <c r="B28" s="4">
        <f>B5+B20</f>
        <v>1038400</v>
      </c>
      <c r="C28" s="4" t="s">
        <v>19</v>
      </c>
      <c r="D28" s="4">
        <f>D26+D27</f>
        <v>1038400</v>
      </c>
      <c r="E28" s="4">
        <f>E26+E27</f>
        <v>1038400</v>
      </c>
      <c r="F28" s="4">
        <f>F26+F27</f>
        <v>0</v>
      </c>
    </row>
  </sheetData>
  <sheetProtection/>
  <mergeCells count="4">
    <mergeCell ref="A1:F1"/>
    <mergeCell ref="C3:F3"/>
    <mergeCell ref="A3:B3"/>
    <mergeCell ref="A2:B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14.57421875" style="0" customWidth="1"/>
    <col min="2" max="2" width="29.8515625" style="0" customWidth="1"/>
    <col min="3" max="5" width="14.421875" style="0" customWidth="1"/>
  </cols>
  <sheetData>
    <row r="1" spans="1:5" ht="45" customHeight="1">
      <c r="A1" s="10" t="s">
        <v>89</v>
      </c>
      <c r="B1" s="10"/>
      <c r="C1" s="10"/>
      <c r="D1" s="10"/>
      <c r="E1" s="10"/>
    </row>
    <row r="2" spans="1:5" ht="18.75" customHeight="1">
      <c r="A2" s="20" t="s">
        <v>127</v>
      </c>
      <c r="B2" s="21"/>
      <c r="E2" t="s">
        <v>0</v>
      </c>
    </row>
    <row r="3" spans="1:5" s="3" customFormat="1" ht="22.5" customHeight="1">
      <c r="A3" s="15" t="s">
        <v>90</v>
      </c>
      <c r="B3" s="16"/>
      <c r="C3" s="18" t="s">
        <v>20</v>
      </c>
      <c r="D3" s="18" t="s">
        <v>29</v>
      </c>
      <c r="E3" s="18" t="s">
        <v>79</v>
      </c>
    </row>
    <row r="4" spans="1:5" s="3" customFormat="1" ht="22.5" customHeight="1">
      <c r="A4" s="2" t="s">
        <v>65</v>
      </c>
      <c r="B4" s="2" t="s">
        <v>66</v>
      </c>
      <c r="C4" s="19"/>
      <c r="D4" s="19"/>
      <c r="E4" s="19"/>
    </row>
    <row r="5" spans="1:5" ht="22.5" customHeight="1">
      <c r="A5" s="15" t="s">
        <v>120</v>
      </c>
      <c r="B5" s="16"/>
      <c r="C5" s="4">
        <v>1038400</v>
      </c>
      <c r="D5" s="4">
        <v>988400</v>
      </c>
      <c r="E5" s="4">
        <v>50000</v>
      </c>
    </row>
    <row r="6" spans="1:5" ht="22.5" customHeight="1">
      <c r="A6" s="4" t="s">
        <v>72</v>
      </c>
      <c r="B6" s="4" t="s">
        <v>73</v>
      </c>
      <c r="C6" s="4">
        <v>1038400</v>
      </c>
      <c r="D6" s="4">
        <v>988400</v>
      </c>
      <c r="E6" s="4">
        <v>50000</v>
      </c>
    </row>
    <row r="7" spans="1:5" ht="22.5" customHeight="1">
      <c r="A7" s="4" t="s">
        <v>74</v>
      </c>
      <c r="B7" s="4" t="s">
        <v>75</v>
      </c>
      <c r="C7" s="4">
        <v>1038400</v>
      </c>
      <c r="D7" s="4">
        <v>988400</v>
      </c>
      <c r="E7" s="4">
        <v>50000</v>
      </c>
    </row>
    <row r="8" spans="1:5" ht="22.5" customHeight="1">
      <c r="A8" s="4" t="s">
        <v>76</v>
      </c>
      <c r="B8" s="4" t="s">
        <v>77</v>
      </c>
      <c r="C8" s="4">
        <v>1038400</v>
      </c>
      <c r="D8" s="4">
        <v>988400</v>
      </c>
      <c r="E8" s="4">
        <v>50000</v>
      </c>
    </row>
  </sheetData>
  <sheetProtection/>
  <mergeCells count="7">
    <mergeCell ref="A1:E1"/>
    <mergeCell ref="C3:C4"/>
    <mergeCell ref="D3:D4"/>
    <mergeCell ref="E3:E4"/>
    <mergeCell ref="A3:B3"/>
    <mergeCell ref="A5:B5"/>
    <mergeCell ref="A2:B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7">
      <selection activeCell="A2" sqref="A2"/>
    </sheetView>
  </sheetViews>
  <sheetFormatPr defaultColWidth="9.140625" defaultRowHeight="15"/>
  <cols>
    <col min="1" max="2" width="40.140625" style="0" customWidth="1"/>
  </cols>
  <sheetData>
    <row r="1" spans="1:2" ht="45" customHeight="1">
      <c r="A1" s="10" t="s">
        <v>91</v>
      </c>
      <c r="B1" s="10"/>
    </row>
    <row r="2" spans="1:2" ht="18.75" customHeight="1">
      <c r="A2" s="9" t="s">
        <v>127</v>
      </c>
      <c r="B2" s="7" t="s">
        <v>0</v>
      </c>
    </row>
    <row r="3" spans="1:2" ht="22.5" customHeight="1">
      <c r="A3" s="4" t="s">
        <v>92</v>
      </c>
      <c r="B3" s="4" t="s">
        <v>30</v>
      </c>
    </row>
    <row r="4" spans="1:2" ht="22.5" customHeight="1">
      <c r="A4" s="4" t="s">
        <v>66</v>
      </c>
      <c r="B4" s="4"/>
    </row>
    <row r="5" spans="1:2" ht="22.5" customHeight="1">
      <c r="A5" s="4" t="s">
        <v>20</v>
      </c>
      <c r="B5" s="4">
        <v>988400</v>
      </c>
    </row>
    <row r="6" spans="1:2" ht="22.5" customHeight="1">
      <c r="A6" s="4" t="s">
        <v>33</v>
      </c>
      <c r="B6" s="4">
        <v>752296</v>
      </c>
    </row>
    <row r="7" spans="1:2" ht="22.5" customHeight="1">
      <c r="A7" s="4" t="s">
        <v>93</v>
      </c>
      <c r="B7" s="4">
        <v>296724</v>
      </c>
    </row>
    <row r="8" spans="1:2" ht="22.5" customHeight="1">
      <c r="A8" s="4" t="s">
        <v>94</v>
      </c>
      <c r="B8" s="4">
        <v>44928</v>
      </c>
    </row>
    <row r="9" spans="1:2" ht="22.5" customHeight="1">
      <c r="A9" s="4" t="s">
        <v>95</v>
      </c>
      <c r="B9" s="4">
        <v>4204</v>
      </c>
    </row>
    <row r="10" spans="1:2" ht="22.5" customHeight="1">
      <c r="A10" s="4" t="s">
        <v>96</v>
      </c>
      <c r="B10" s="4">
        <v>2686</v>
      </c>
    </row>
    <row r="11" spans="1:2" ht="22.5" customHeight="1">
      <c r="A11" s="4" t="s">
        <v>97</v>
      </c>
      <c r="B11" s="4">
        <v>269100</v>
      </c>
    </row>
    <row r="12" spans="1:2" ht="22.5" customHeight="1">
      <c r="A12" s="4" t="s">
        <v>34</v>
      </c>
      <c r="B12" s="4">
        <v>113165</v>
      </c>
    </row>
    <row r="13" spans="1:2" ht="22.5" customHeight="1">
      <c r="A13" s="4" t="s">
        <v>98</v>
      </c>
      <c r="B13" s="4">
        <v>21489</v>
      </c>
    </row>
    <row r="14" spans="1:2" ht="22.5" customHeight="1">
      <c r="A14" s="4" t="s">
        <v>35</v>
      </c>
      <c r="B14" s="4">
        <v>167087</v>
      </c>
    </row>
    <row r="15" spans="1:2" ht="22.5" customHeight="1">
      <c r="A15" s="4" t="s">
        <v>99</v>
      </c>
      <c r="B15" s="4">
        <v>60001</v>
      </c>
    </row>
    <row r="16" spans="1:2" ht="22.5" customHeight="1">
      <c r="A16" s="4" t="s">
        <v>100</v>
      </c>
      <c r="B16" s="4">
        <v>10000</v>
      </c>
    </row>
    <row r="17" spans="1:2" ht="22.5" customHeight="1">
      <c r="A17" s="4" t="s">
        <v>101</v>
      </c>
      <c r="B17" s="4">
        <v>10000</v>
      </c>
    </row>
    <row r="18" spans="1:2" ht="22.5" customHeight="1">
      <c r="A18" s="4" t="s">
        <v>102</v>
      </c>
      <c r="B18" s="4">
        <v>17800</v>
      </c>
    </row>
    <row r="19" spans="1:2" ht="22.5" customHeight="1">
      <c r="A19" s="4" t="s">
        <v>103</v>
      </c>
      <c r="B19" s="4">
        <v>5934</v>
      </c>
    </row>
    <row r="20" spans="1:2" ht="22.5" customHeight="1">
      <c r="A20" s="4" t="s">
        <v>104</v>
      </c>
      <c r="B20" s="4">
        <v>50000</v>
      </c>
    </row>
    <row r="21" spans="1:2" ht="22.5" customHeight="1">
      <c r="A21" s="4" t="s">
        <v>105</v>
      </c>
      <c r="B21" s="4">
        <v>5934</v>
      </c>
    </row>
    <row r="22" spans="1:2" ht="22.5" customHeight="1">
      <c r="A22" s="4" t="s">
        <v>106</v>
      </c>
      <c r="B22" s="4">
        <v>7418</v>
      </c>
    </row>
    <row r="23" spans="1:2" ht="22.5" customHeight="1">
      <c r="A23" s="4" t="s">
        <v>36</v>
      </c>
      <c r="B23" s="4">
        <v>69017</v>
      </c>
    </row>
    <row r="24" spans="1:2" ht="22.5" customHeight="1">
      <c r="A24" s="4" t="s">
        <v>107</v>
      </c>
      <c r="B24" s="4">
        <v>64467</v>
      </c>
    </row>
    <row r="25" spans="1:2" ht="22.5" customHeight="1">
      <c r="A25" s="4" t="s">
        <v>108</v>
      </c>
      <c r="B25" s="4">
        <v>4550</v>
      </c>
    </row>
  </sheetData>
  <sheetProtection/>
  <mergeCells count="1">
    <mergeCell ref="A1:B1"/>
  </mergeCells>
  <printOptions/>
  <pageMargins left="0.9448818897637796" right="0.9448818897637796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15.57421875" style="0" customWidth="1"/>
    <col min="2" max="2" width="11.28125" style="0" customWidth="1"/>
    <col min="3" max="3" width="17.140625" style="0" customWidth="1"/>
    <col min="4" max="4" width="14.57421875" style="0" customWidth="1"/>
    <col min="5" max="7" width="18.57421875" style="0" customWidth="1"/>
    <col min="8" max="8" width="16.140625" style="0" customWidth="1"/>
  </cols>
  <sheetData>
    <row r="1" spans="1:8" ht="45" customHeight="1">
      <c r="A1" s="10" t="s">
        <v>109</v>
      </c>
      <c r="B1" s="10"/>
      <c r="C1" s="10"/>
      <c r="D1" s="10"/>
      <c r="E1" s="10"/>
      <c r="F1" s="10"/>
      <c r="G1" s="10"/>
      <c r="H1" s="10"/>
    </row>
    <row r="2" ht="18.75" customHeight="1">
      <c r="H2" t="s">
        <v>0</v>
      </c>
    </row>
    <row r="3" spans="1:8" ht="30" customHeight="1">
      <c r="A3" s="18" t="s">
        <v>37</v>
      </c>
      <c r="B3" s="18" t="s">
        <v>64</v>
      </c>
      <c r="C3" s="18" t="s">
        <v>110</v>
      </c>
      <c r="D3" s="18" t="s">
        <v>111</v>
      </c>
      <c r="E3" s="15" t="s">
        <v>112</v>
      </c>
      <c r="F3" s="17"/>
      <c r="G3" s="16"/>
      <c r="H3" s="18" t="s">
        <v>38</v>
      </c>
    </row>
    <row r="4" spans="1:8" ht="30" customHeight="1">
      <c r="A4" s="19"/>
      <c r="B4" s="19"/>
      <c r="C4" s="19"/>
      <c r="D4" s="19"/>
      <c r="E4" s="2" t="s">
        <v>30</v>
      </c>
      <c r="F4" s="2" t="s">
        <v>113</v>
      </c>
      <c r="G4" s="2" t="s">
        <v>114</v>
      </c>
      <c r="H4" s="19"/>
    </row>
    <row r="5" spans="1:8" ht="60" customHeight="1">
      <c r="A5" s="5" t="s">
        <v>122</v>
      </c>
      <c r="B5" s="5">
        <v>67800</v>
      </c>
      <c r="C5" s="5">
        <v>0</v>
      </c>
      <c r="D5" s="5">
        <v>50000</v>
      </c>
      <c r="E5" s="5">
        <v>17800</v>
      </c>
      <c r="F5" s="5">
        <v>17800</v>
      </c>
      <c r="G5" s="5">
        <v>0</v>
      </c>
      <c r="H5" s="5"/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480314960629921" right="0.7480314960629921" top="1.5748031496062993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2" width="17.421875" style="0" customWidth="1"/>
    <col min="3" max="5" width="14.57421875" style="0" customWidth="1"/>
  </cols>
  <sheetData>
    <row r="1" spans="1:5" ht="45" customHeight="1">
      <c r="A1" s="10" t="s">
        <v>123</v>
      </c>
      <c r="B1" s="10"/>
      <c r="C1" s="10"/>
      <c r="D1" s="10"/>
      <c r="E1" s="10"/>
    </row>
    <row r="2" ht="18.75" customHeight="1">
      <c r="A2" s="8" t="s">
        <v>126</v>
      </c>
    </row>
    <row r="3" spans="1:5" ht="22.5" customHeight="1">
      <c r="A3" s="26" t="s">
        <v>124</v>
      </c>
      <c r="B3" s="26" t="s">
        <v>66</v>
      </c>
      <c r="C3" s="26" t="s">
        <v>125</v>
      </c>
      <c r="D3" s="26"/>
      <c r="E3" s="26"/>
    </row>
    <row r="4" spans="1:5" ht="22.5" customHeight="1">
      <c r="A4" s="26"/>
      <c r="B4" s="26"/>
      <c r="C4" s="2" t="s">
        <v>30</v>
      </c>
      <c r="D4" s="2" t="s">
        <v>29</v>
      </c>
      <c r="E4" s="2" t="s">
        <v>79</v>
      </c>
    </row>
    <row r="5" spans="1:5" s="3" customFormat="1" ht="45" customHeight="1">
      <c r="A5" s="2"/>
      <c r="B5" s="2"/>
      <c r="C5" s="2">
        <v>0</v>
      </c>
      <c r="D5" s="2">
        <v>0</v>
      </c>
      <c r="E5" s="2">
        <v>0</v>
      </c>
    </row>
  </sheetData>
  <sheetProtection/>
  <mergeCells count="4">
    <mergeCell ref="A1:E1"/>
    <mergeCell ref="A3:A4"/>
    <mergeCell ref="B3:B4"/>
    <mergeCell ref="C3:E3"/>
  </mergeCells>
  <printOptions/>
  <pageMargins left="0.9055118110236221" right="0.9055118110236221" top="1.141732283464567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2017-05-02T07:41:14Z</cp:lastPrinted>
  <dcterms:created xsi:type="dcterms:W3CDTF">2017-04-26T01:59:17Z</dcterms:created>
  <dcterms:modified xsi:type="dcterms:W3CDTF">2017-10-31T07:35:27Z</dcterms:modified>
  <cp:category/>
  <cp:version/>
  <cp:contentType/>
  <cp:contentStatus/>
</cp:coreProperties>
</file>