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65" firstSheet="3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<sst xmlns="http://schemas.openxmlformats.org/spreadsheetml/2006/main" count="429" uniqueCount="200">
  <si>
    <t>部门收支总表</t>
  </si>
  <si>
    <t>单位名称：横板桥镇人民政府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</si>
  <si>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</si>
  <si>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</si>
  <si>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</si>
  <si>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</si>
  <si>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</si>
  <si>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</si>
  <si>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</si>
  <si>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</si>
  <si>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</si>
  <si>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</si>
  <si>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</si>
  <si>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</si>
  <si>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</si>
  <si>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</si>
  <si>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</si>
  <si>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</si>
  <si>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</si>
  <si>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</si>
  <si>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</si>
  <si>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</si>
  <si>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</si>
  <si>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</si>
  <si>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</si>
  <si>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</si>
  <si>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</si>
  <si>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</si>
  <si>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</si>
  <si>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</si>
  <si>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</si>
  <si>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</si>
  <si>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</si>
  <si>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</si>
  <si>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</si>
  <si>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</si>
  <si>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</si>
  <si>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</si>
  <si>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</si>
  <si>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</si>
  <si>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</si>
  <si>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</si>
  <si>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</si>
  <si>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</si>
  <si>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</si>
  <si>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</si>
  <si>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</si>
  <si>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</si>
  <si>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</si>
  <si>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</si>
  <si>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</si>
  <si>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</si>
  <si>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</si>
  <si>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</si>
  <si>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</si>
  <si>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</si>
  <si>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</si>
  <si>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</si>
  <si>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</si>
  <si>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</si>
  <si>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</si>
  <si>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</si>
  <si>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</si>
  <si>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</si>
  <si>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</si>
  <si>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</si>
  <si>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</si>
  <si>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</si>
  <si>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</si>
  <si>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</si>
  <si>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</si>
  <si>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</si>
  <si>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</si>
  <si>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</si>
  <si>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</si>
  <si>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</si>
  <si>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</si>
  <si>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</si>
  <si>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</si>
  <si>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</si>
  <si>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</si>
  <si>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</si>
  <si>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2070102</t>
  </si>
  <si>
    <t xml:space="preserve">    一般行政管理事务（文化）</t>
  </si>
  <si>
    <t xml:space="preserve">  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</si>
  <si>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</si>
  <si>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</si>
  <si>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</si>
  <si>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</si>
  <si>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>社会保障和就业支出</t>
  </si>
  <si>
    <t xml:space="preserve">  人力资源和社会保障管理事务</t>
  </si>
  <si>
    <t xml:space="preserve">    2080102</t>
  </si>
  <si>
    <t xml:space="preserve">    一般行政管理事务（人力资源和社会保障管理事务）</t>
  </si>
  <si>
    <t xml:space="preserve">    2080101</t>
  </si>
  <si>
    <t xml:space="preserve">    行政运行（人力资源和社会保障管理事务）</t>
  </si>
  <si>
    <t xml:space="preserve">  02</t>
  </si>
  <si>
    <t xml:space="preserve">  民政管理事务</t>
  </si>
  <si>
    <t xml:space="preserve">    2080202</t>
  </si>
  <si>
    <t xml:space="preserve">    一般行政管理事务（民政管理事务）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</si>
  <si>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</si>
  <si>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</si>
  <si>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</si>
  <si>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</si>
  <si>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2100799</t>
  </si>
  <si>
    <t xml:space="preserve">    其他计划生育事务支出</t>
  </si>
  <si>
    <t>211</t>
  </si>
  <si>
    <t>节能环保支出</t>
  </si>
  <si>
    <t xml:space="preserve">  环境保护管理事务</t>
  </si>
  <si>
    <t xml:space="preserve">    2110102</t>
  </si>
  <si>
    <t xml:space="preserve">    一般行政管理事务（环境保护管理事务）</t>
  </si>
  <si>
    <t>212</t>
  </si>
  <si>
    <t>城乡社区支出</t>
  </si>
  <si>
    <t xml:space="preserve">  城乡社区管理事务</t>
  </si>
  <si>
    <t xml:space="preserve">    2120102</t>
  </si>
  <si>
    <t xml:space="preserve">    一般行政管理事务（城乡社区管理事务）</t>
  </si>
  <si>
    <t>213</t>
  </si>
  <si>
    <t>农林水支出</t>
  </si>
  <si>
    <t xml:space="preserve">  农业</t>
  </si>
  <si>
    <t xml:space="preserve">    2130104</t>
  </si>
  <si>
    <t xml:space="preserve">    事业运行（农业）</t>
  </si>
  <si>
    <t xml:space="preserve">    2130102</t>
  </si>
  <si>
    <t xml:space="preserve">    一般行政管理事务（农业）</t>
  </si>
  <si>
    <t xml:space="preserve">  林业</t>
  </si>
  <si>
    <t xml:space="preserve">    2130202</t>
  </si>
  <si>
    <t xml:space="preserve">    一般行政管理事务（林业）</t>
  </si>
  <si>
    <t xml:space="preserve">  水利</t>
  </si>
  <si>
    <t xml:space="preserve">    2130302</t>
  </si>
  <si>
    <t xml:space="preserve">    一般行政管理事务（水利）</t>
  </si>
  <si>
    <t xml:space="preserve">    2130301</t>
  </si>
  <si>
    <t xml:space="preserve">    行政运行（水利）</t>
  </si>
  <si>
    <t xml:space="preserve">  农村综合改革</t>
  </si>
  <si>
    <t xml:space="preserve">    2130701</t>
  </si>
  <si>
    <t xml:space="preserve">    对村级一事一议的补助</t>
  </si>
  <si>
    <t xml:space="preserve">    2130705</t>
  </si>
  <si>
    <t xml:space="preserve">    对村民委员会和村党支部的补助</t>
  </si>
  <si>
    <t>215</t>
  </si>
  <si>
    <t>资源勘探信息等支出</t>
  </si>
  <si>
    <t xml:space="preserve">  06</t>
  </si>
  <si>
    <t xml:space="preserve">  安全生产监管</t>
  </si>
  <si>
    <t xml:space="preserve">    2150602</t>
  </si>
  <si>
    <t xml:space="preserve">    一般行政管理事务（安全生产监管）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</si>
  <si>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</si>
  <si>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</si>
  <si>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</si>
  <si>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</si>
  <si>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</si>
  <si>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</si>
  <si>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</si>
  <si>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</si>
  <si>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</si>
  <si>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</si>
  <si>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</si>
  <si>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</si>
  <si>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</si>
  <si>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</si>
  <si>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</si>
  <si>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</si>
  <si>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</si>
  <si>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</si>
  <si>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</si>
  <si>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</si>
  <si>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</si>
  <si>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</si>
  <si>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</si>
  <si>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</si>
  <si>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</si>
  <si>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</si>
  <si>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</si>
  <si>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到村任职工资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</si>
  <si>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</si>
  <si>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</si>
  <si>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</si>
  <si>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</si>
  <si>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</si>
  <si>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</si>
  <si>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</si>
  <si>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</si>
  <si>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</si>
  <si>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</si>
  <si>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</si>
  <si>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</si>
  <si>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</si>
  <si>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</si>
  <si>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</si>
  <si>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</si>
  <si>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</si>
  <si>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</si>
  <si>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</si>
  <si>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</si>
  <si>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</si>
  <si>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</si>
  <si>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</si>
  <si>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</si>
  <si>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</si>
  <si>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横板桥政府机关</t>
  </si>
  <si>
    <t xml:space="preserve"> </t>
  </si>
  <si>
    <t>政府性基金预算支出表</t>
  </si>
  <si>
    <t>本表无数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</si>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</sst>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12" t="s">
        <v>0</v>
      </c>
      <c r="B1" s="12"/>
      <c r="C1" s="12"/>
      <c r="D1" s="12"/>
      <c r="E1" s="39"/>
      <c r="F1" s="39"/>
      <c r="G1" s="39"/>
      <c r="H1" s="39"/>
    </row>
    <row r="2" spans="1:8" ht="15" customHeight="1">
      <c r="A2" s="3" t="s">
        <v>1</v>
      </c>
      <c r="B2" s="40"/>
      <c r="C2" s="39"/>
      <c r="D2" s="41" t="s">
        <v>2</v>
      </c>
      <c r="E2" s="39"/>
      <c r="F2" s="39"/>
      <c r="G2" s="39"/>
      <c r="H2" s="39"/>
    </row>
    <row r="3" spans="1:8" ht="17.25" customHeight="1">
      <c r="A3" s="17" t="s">
        <v>3</v>
      </c>
      <c r="B3" s="17"/>
      <c r="C3" s="17" t="s">
        <v>4</v>
      </c>
      <c r="D3" s="17"/>
      <c r="E3" s="39"/>
      <c r="F3" s="39"/>
      <c r="G3" s="39"/>
      <c r="H3" s="39"/>
    </row>
    <row r="4" spans="1:8" ht="17.25" customHeight="1">
      <c r="A4" s="43" t="s">
        <v>5</v>
      </c>
      <c r="B4" s="44" t="s">
        <v>6</v>
      </c>
      <c r="C4" s="43" t="s">
        <v>7</v>
      </c>
      <c r="D4" s="44" t="s">
        <v>6</v>
      </c>
      <c r="E4" s="39"/>
      <c r="F4" s="39"/>
      <c r="G4" s="39"/>
      <c r="H4" s="39"/>
    </row>
    <row r="5" spans="1:8" ht="17.25" customHeight="1">
      <c r="A5" s="48" t="s">
        <v>8</v>
      </c>
      <c r="B5" s="73">
        <v>6722580</v>
      </c>
      <c r="C5" s="74" t="s">
        <v>9</v>
      </c>
      <c r="D5" s="75">
        <v>11036144</v>
      </c>
      <c r="E5" s="39"/>
      <c r="F5" s="39"/>
      <c r="G5" s="39"/>
      <c r="H5" s="39"/>
    </row>
    <row r="6" spans="1:8" ht="17.25" customHeight="1">
      <c r="A6" s="76" t="s">
        <v>10</v>
      </c>
      <c r="B6" s="59">
        <f>B7+B8+B9</f>
        <v>0</v>
      </c>
      <c r="C6" s="77" t="s">
        <v>11</v>
      </c>
      <c r="D6" s="75">
        <v>0</v>
      </c>
      <c r="E6" s="39"/>
      <c r="F6" s="39"/>
      <c r="G6" s="39"/>
      <c r="H6" s="39"/>
    </row>
    <row r="7" spans="1:8" ht="17.25" customHeight="1">
      <c r="A7" s="76" t="s">
        <v>12</v>
      </c>
      <c r="B7" s="75">
        <v>0</v>
      </c>
      <c r="C7" s="78" t="s">
        <v>13</v>
      </c>
      <c r="D7" s="75">
        <v>0</v>
      </c>
      <c r="E7" s="39"/>
      <c r="F7" s="39"/>
      <c r="G7" s="39"/>
      <c r="H7" s="39"/>
    </row>
    <row r="8" spans="1:8" ht="17.25" customHeight="1">
      <c r="A8" s="48" t="s">
        <v>14</v>
      </c>
      <c r="B8" s="75">
        <v>0</v>
      </c>
      <c r="C8" s="78" t="s">
        <v>15</v>
      </c>
      <c r="D8" s="75">
        <v>0</v>
      </c>
      <c r="E8" s="26"/>
      <c r="F8" s="39"/>
      <c r="G8" s="39"/>
      <c r="H8" s="39"/>
    </row>
    <row r="9" spans="1:8" ht="17.25" customHeight="1">
      <c r="A9" s="48" t="s">
        <v>16</v>
      </c>
      <c r="B9" s="75">
        <v>0</v>
      </c>
      <c r="C9" s="78" t="s">
        <v>17</v>
      </c>
      <c r="D9" s="75">
        <v>0</v>
      </c>
      <c r="E9" s="26"/>
      <c r="F9" s="26"/>
      <c r="G9" s="39"/>
      <c r="H9" s="26"/>
    </row>
    <row r="10" spans="1:8" ht="17.25" customHeight="1">
      <c r="A10" s="48" t="s">
        <v>18</v>
      </c>
      <c r="B10" s="75">
        <v>7750000</v>
      </c>
      <c r="C10" s="78" t="s">
        <v>19</v>
      </c>
      <c r="D10" s="75">
        <v>986831</v>
      </c>
      <c r="E10" s="26"/>
      <c r="F10" s="26"/>
      <c r="G10" s="26"/>
      <c r="H10" s="39"/>
    </row>
    <row r="11" spans="1:8" ht="17.25" customHeight="1">
      <c r="A11" s="48" t="s">
        <v>20</v>
      </c>
      <c r="B11" s="73">
        <v>0</v>
      </c>
      <c r="C11" s="78" t="s">
        <v>21</v>
      </c>
      <c r="D11" s="75">
        <v>4217395</v>
      </c>
      <c r="E11" s="26"/>
      <c r="F11" s="26"/>
      <c r="G11" s="26"/>
      <c r="H11" s="39"/>
    </row>
    <row r="12" spans="1:8" ht="17.25" customHeight="1">
      <c r="A12" s="58" t="s">
        <v>22</v>
      </c>
      <c r="B12" s="59">
        <f>B13+B14</f>
        <v>9620899</v>
      </c>
      <c r="C12" s="77" t="s">
        <v>23</v>
      </c>
      <c r="D12" s="75">
        <v>892201</v>
      </c>
      <c r="E12" s="26"/>
      <c r="F12" s="26"/>
      <c r="G12" s="26"/>
      <c r="H12" s="39"/>
    </row>
    <row r="13" spans="1:8" ht="17.25" customHeight="1">
      <c r="A13" s="77" t="s">
        <v>24</v>
      </c>
      <c r="B13" s="75">
        <v>9620899</v>
      </c>
      <c r="C13" s="78" t="s">
        <v>25</v>
      </c>
      <c r="D13" s="75">
        <v>70000</v>
      </c>
      <c r="E13" s="26"/>
      <c r="F13" s="26"/>
      <c r="G13" s="26"/>
      <c r="H13" s="39"/>
    </row>
    <row r="14" spans="1:8" ht="17.25" customHeight="1">
      <c r="A14" s="55" t="s">
        <v>26</v>
      </c>
      <c r="B14" s="75">
        <v>0</v>
      </c>
      <c r="C14" s="78" t="s">
        <v>27</v>
      </c>
      <c r="D14" s="75">
        <v>581866</v>
      </c>
      <c r="E14" s="26"/>
      <c r="F14" s="26"/>
      <c r="G14" s="26"/>
      <c r="H14" s="39"/>
    </row>
    <row r="15" spans="1:8" ht="17.25" customHeight="1">
      <c r="A15" s="55" t="s">
        <v>28</v>
      </c>
      <c r="B15" s="75">
        <v>0</v>
      </c>
      <c r="C15" s="78" t="s">
        <v>29</v>
      </c>
      <c r="D15" s="75">
        <v>6279042</v>
      </c>
      <c r="E15" s="26"/>
      <c r="F15" s="26"/>
      <c r="G15" s="26"/>
      <c r="H15" s="39"/>
    </row>
    <row r="16" spans="1:8" ht="17.25" customHeight="1">
      <c r="A16" s="55" t="s">
        <v>30</v>
      </c>
      <c r="B16" s="73">
        <v>0</v>
      </c>
      <c r="C16" s="78" t="s">
        <v>31</v>
      </c>
      <c r="D16" s="75">
        <v>0</v>
      </c>
      <c r="E16" s="26"/>
      <c r="F16" s="26"/>
      <c r="G16" s="26"/>
      <c r="H16" s="39"/>
    </row>
    <row r="17" spans="1:10" ht="17.25" customHeight="1">
      <c r="A17" s="55" t="s">
        <v>32</v>
      </c>
      <c r="B17" s="79">
        <v>0</v>
      </c>
      <c r="C17" s="78" t="s">
        <v>33</v>
      </c>
      <c r="D17" s="75">
        <v>30000</v>
      </c>
      <c r="E17" s="26"/>
      <c r="F17" s="26"/>
      <c r="G17" s="26"/>
      <c r="H17" s="26"/>
      <c r="I17" s="2"/>
      <c r="J17" s="2"/>
    </row>
    <row r="18" spans="1:10" ht="17.25" customHeight="1">
      <c r="A18" s="55" t="s">
        <v>34</v>
      </c>
      <c r="B18" s="79">
        <v>0</v>
      </c>
      <c r="C18" s="78" t="s">
        <v>35</v>
      </c>
      <c r="D18" s="75">
        <v>0</v>
      </c>
      <c r="E18" s="26"/>
      <c r="F18" s="26"/>
      <c r="G18" s="26"/>
      <c r="H18" s="26"/>
      <c r="I18" s="2"/>
      <c r="J18" s="2"/>
    </row>
    <row r="19" spans="1:9" ht="17.25" customHeight="1">
      <c r="A19" s="48"/>
      <c r="B19" s="80"/>
      <c r="C19" s="78" t="s">
        <v>36</v>
      </c>
      <c r="D19" s="75">
        <v>0</v>
      </c>
      <c r="E19" s="26"/>
      <c r="F19" s="26"/>
      <c r="G19" s="26"/>
      <c r="H19" s="26"/>
      <c r="I19" s="2"/>
    </row>
    <row r="20" spans="1:9" ht="17.25" customHeight="1">
      <c r="A20" s="48"/>
      <c r="B20" s="73"/>
      <c r="C20" s="78" t="s">
        <v>37</v>
      </c>
      <c r="D20" s="75">
        <v>0</v>
      </c>
      <c r="E20" s="26"/>
      <c r="F20" s="26"/>
      <c r="G20" s="26"/>
      <c r="H20" s="26"/>
      <c r="I20" s="2"/>
    </row>
    <row r="21" spans="1:8" ht="17.25" customHeight="1">
      <c r="A21" s="48"/>
      <c r="B21" s="80"/>
      <c r="C21" s="78" t="s">
        <v>38</v>
      </c>
      <c r="D21" s="75">
        <v>0</v>
      </c>
      <c r="E21" s="26"/>
      <c r="F21" s="26"/>
      <c r="G21" s="26"/>
      <c r="H21" s="26"/>
    </row>
    <row r="22" spans="1:8" ht="17.25" customHeight="1">
      <c r="A22" s="48"/>
      <c r="B22" s="73"/>
      <c r="C22" s="78" t="s">
        <v>39</v>
      </c>
      <c r="D22" s="75">
        <v>0</v>
      </c>
      <c r="E22" s="26"/>
      <c r="F22" s="26"/>
      <c r="G22" s="26"/>
      <c r="H22" s="39"/>
    </row>
    <row r="23" spans="1:8" ht="17.25" customHeight="1">
      <c r="A23" s="55"/>
      <c r="B23" s="56"/>
      <c r="C23" s="77" t="s">
        <v>40</v>
      </c>
      <c r="D23" s="75">
        <v>0</v>
      </c>
      <c r="E23" s="26"/>
      <c r="F23" s="26"/>
      <c r="G23" s="39"/>
      <c r="H23" s="39"/>
    </row>
    <row r="24" spans="1:8" ht="17.25" customHeight="1">
      <c r="A24" s="81"/>
      <c r="B24" s="51"/>
      <c r="C24" s="77" t="s">
        <v>41</v>
      </c>
      <c r="D24" s="75">
        <v>0</v>
      </c>
      <c r="E24" s="26"/>
      <c r="F24" s="26"/>
      <c r="G24" s="39"/>
      <c r="H24" s="39"/>
    </row>
    <row r="25" spans="1:8" ht="17.25" customHeight="1">
      <c r="A25" s="63"/>
      <c r="B25" s="52"/>
      <c r="C25" s="77" t="s">
        <v>42</v>
      </c>
      <c r="D25" s="73">
        <v>0</v>
      </c>
      <c r="E25" s="26"/>
      <c r="F25" s="39"/>
      <c r="G25" s="39"/>
      <c r="H25" s="39"/>
    </row>
    <row r="26" spans="1:8" ht="17.25" customHeight="1">
      <c r="A26" s="62" t="s">
        <v>43</v>
      </c>
      <c r="B26" s="49">
        <f>B5+B6+B12+B15+B16+B17+B18</f>
        <v>16343479</v>
      </c>
      <c r="C26" s="54" t="s">
        <v>44</v>
      </c>
      <c r="D26" s="82">
        <f>SUM(D5:D25)</f>
        <v>24093479</v>
      </c>
      <c r="E26" s="39"/>
      <c r="F26" s="39"/>
      <c r="G26" s="39"/>
      <c r="H26" s="39"/>
    </row>
    <row r="27" spans="1:8" ht="17.25" customHeight="1">
      <c r="A27" s="63" t="s">
        <v>45</v>
      </c>
      <c r="B27" s="75">
        <v>0</v>
      </c>
      <c r="C27" s="54" t="s">
        <v>46</v>
      </c>
      <c r="D27" s="64">
        <f>D28-D26</f>
        <v>0</v>
      </c>
      <c r="E27" s="39"/>
      <c r="F27" s="39"/>
      <c r="G27" s="39"/>
      <c r="H27" s="39"/>
    </row>
    <row r="28" spans="1:8" ht="17.25" customHeight="1">
      <c r="A28" s="65" t="s">
        <v>47</v>
      </c>
      <c r="B28" s="52">
        <v>24093479</v>
      </c>
      <c r="C28" s="66" t="s">
        <v>48</v>
      </c>
      <c r="D28" s="64">
        <f>D26+D27</f>
        <v>24093479</v>
      </c>
      <c r="E28" s="39"/>
      <c r="F28" s="39"/>
      <c r="G28" s="39"/>
      <c r="H28" s="39"/>
    </row>
    <row r="29" spans="1:8" ht="9.75" customHeight="1">
      <c r="A29" s="39"/>
      <c r="B29" s="40"/>
      <c r="C29" s="39"/>
      <c r="D29" s="67"/>
      <c r="E29" s="39"/>
      <c r="F29" s="39"/>
      <c r="G29" s="39"/>
      <c r="H29" s="39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46"/>
  <sheetViews>
    <sheetView showGridLines="0" showZeros="0" workbookViewId="0" topLeftCell="A28">
      <selection activeCell="A16" sqref="A16:IV16"/>
    </sheetView>
  </sheetViews>
  <sheetFormatPr defaultColWidth="9.16015625" defaultRowHeight="11.25"/>
  <cols>
    <col min="1" max="1" width="15.83203125" style="0" customWidth="1"/>
    <col min="2" max="2" width="17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4"/>
      <c r="M2" s="6"/>
      <c r="N2" s="6"/>
      <c r="O2" s="6"/>
      <c r="P2" s="34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8" t="s">
        <v>50</v>
      </c>
      <c r="B3" s="68"/>
      <c r="C3" s="68" t="s">
        <v>51</v>
      </c>
      <c r="D3" s="68" t="s">
        <v>52</v>
      </c>
      <c r="E3" s="68" t="s">
        <v>53</v>
      </c>
      <c r="F3" s="68"/>
      <c r="G3" s="68"/>
      <c r="H3" s="68"/>
      <c r="I3" s="68"/>
      <c r="J3" s="68" t="s">
        <v>54</v>
      </c>
      <c r="K3" s="68"/>
      <c r="L3" s="72" t="s">
        <v>55</v>
      </c>
      <c r="M3" s="15" t="s">
        <v>56</v>
      </c>
      <c r="N3" s="14" t="s">
        <v>57</v>
      </c>
      <c r="O3" s="14" t="s">
        <v>58</v>
      </c>
      <c r="P3" s="14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9" t="s">
        <v>60</v>
      </c>
      <c r="B4" s="69" t="s">
        <v>61</v>
      </c>
      <c r="C4" s="68"/>
      <c r="D4" s="68"/>
      <c r="E4" s="68" t="s">
        <v>62</v>
      </c>
      <c r="F4" s="68" t="s">
        <v>63</v>
      </c>
      <c r="G4" s="68" t="s">
        <v>64</v>
      </c>
      <c r="H4" s="68" t="s">
        <v>65</v>
      </c>
      <c r="I4" s="68" t="s">
        <v>66</v>
      </c>
      <c r="J4" s="68" t="s">
        <v>67</v>
      </c>
      <c r="K4" s="68" t="s">
        <v>68</v>
      </c>
      <c r="L4" s="68"/>
      <c r="M4" s="14"/>
      <c r="N4" s="14"/>
      <c r="O4" s="14"/>
      <c r="P4" s="1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1"/>
      <c r="B5" s="71"/>
      <c r="C5" s="69"/>
      <c r="D5" s="69"/>
      <c r="E5" s="69"/>
      <c r="F5" s="69"/>
      <c r="G5" s="69"/>
      <c r="H5" s="69"/>
      <c r="I5" s="69"/>
      <c r="J5" s="69"/>
      <c r="K5" s="69"/>
      <c r="L5" s="69"/>
      <c r="M5" s="18"/>
      <c r="N5" s="18"/>
      <c r="O5" s="18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37"/>
      <c r="B6" s="32" t="s">
        <v>69</v>
      </c>
      <c r="C6" s="70">
        <v>24093479</v>
      </c>
      <c r="D6" s="70">
        <v>6722580</v>
      </c>
      <c r="E6" s="70">
        <v>0</v>
      </c>
      <c r="F6" s="70">
        <v>0</v>
      </c>
      <c r="G6" s="70">
        <v>0</v>
      </c>
      <c r="H6" s="70">
        <v>7750000</v>
      </c>
      <c r="I6" s="70">
        <v>0</v>
      </c>
      <c r="J6" s="70">
        <v>9620899</v>
      </c>
      <c r="K6" s="70">
        <v>0</v>
      </c>
      <c r="L6" s="70">
        <v>0</v>
      </c>
      <c r="M6" s="70">
        <v>0</v>
      </c>
      <c r="N6" s="33">
        <v>0</v>
      </c>
      <c r="O6" s="38">
        <v>0</v>
      </c>
      <c r="P6" s="33">
        <v>0</v>
      </c>
    </row>
    <row r="7" spans="1:17" ht="18.75" customHeight="1">
      <c r="A7" s="37" t="s">
        <v>70</v>
      </c>
      <c r="B7" s="32" t="s">
        <v>71</v>
      </c>
      <c r="C7" s="70">
        <v>11036144</v>
      </c>
      <c r="D7" s="70">
        <v>3076144</v>
      </c>
      <c r="E7" s="70">
        <v>0</v>
      </c>
      <c r="F7" s="70">
        <v>0</v>
      </c>
      <c r="G7" s="70">
        <v>0</v>
      </c>
      <c r="H7" s="70">
        <v>7750000</v>
      </c>
      <c r="I7" s="70">
        <v>0</v>
      </c>
      <c r="J7" s="70">
        <v>210000</v>
      </c>
      <c r="K7" s="70">
        <v>0</v>
      </c>
      <c r="L7" s="70">
        <v>0</v>
      </c>
      <c r="M7" s="70">
        <v>0</v>
      </c>
      <c r="N7" s="33">
        <v>0</v>
      </c>
      <c r="O7" s="38">
        <v>0</v>
      </c>
      <c r="P7" s="33">
        <v>0</v>
      </c>
      <c r="Q7" s="2"/>
    </row>
    <row r="8" spans="1:16" ht="18.75" customHeight="1">
      <c r="A8" s="37" t="s">
        <v>72</v>
      </c>
      <c r="B8" s="32" t="s">
        <v>73</v>
      </c>
      <c r="C8" s="70">
        <v>11036144</v>
      </c>
      <c r="D8" s="70">
        <v>3076144</v>
      </c>
      <c r="E8" s="70">
        <v>0</v>
      </c>
      <c r="F8" s="70">
        <v>0</v>
      </c>
      <c r="G8" s="70">
        <v>0</v>
      </c>
      <c r="H8" s="70">
        <v>7750000</v>
      </c>
      <c r="I8" s="70">
        <v>0</v>
      </c>
      <c r="J8" s="70">
        <v>210000</v>
      </c>
      <c r="K8" s="70">
        <v>0</v>
      </c>
      <c r="L8" s="70">
        <v>0</v>
      </c>
      <c r="M8" s="70">
        <v>0</v>
      </c>
      <c r="N8" s="33">
        <v>0</v>
      </c>
      <c r="O8" s="38">
        <v>0</v>
      </c>
      <c r="P8" s="33">
        <v>0</v>
      </c>
    </row>
    <row r="9" spans="1:16" ht="18.75" customHeight="1">
      <c r="A9" s="37" t="s">
        <v>74</v>
      </c>
      <c r="B9" s="32" t="s">
        <v>75</v>
      </c>
      <c r="C9" s="70">
        <v>7960000</v>
      </c>
      <c r="D9" s="70">
        <v>0</v>
      </c>
      <c r="E9" s="70">
        <v>0</v>
      </c>
      <c r="F9" s="70">
        <v>0</v>
      </c>
      <c r="G9" s="70">
        <v>0</v>
      </c>
      <c r="H9" s="70">
        <v>7750000</v>
      </c>
      <c r="I9" s="70">
        <v>0</v>
      </c>
      <c r="J9" s="70">
        <v>210000</v>
      </c>
      <c r="K9" s="70">
        <v>0</v>
      </c>
      <c r="L9" s="70">
        <v>0</v>
      </c>
      <c r="M9" s="70">
        <v>0</v>
      </c>
      <c r="N9" s="33">
        <v>0</v>
      </c>
      <c r="O9" s="38">
        <v>0</v>
      </c>
      <c r="P9" s="33">
        <v>0</v>
      </c>
    </row>
    <row r="10" spans="1:16" ht="18.75" customHeight="1">
      <c r="A10" s="37" t="s">
        <v>76</v>
      </c>
      <c r="B10" s="32" t="s">
        <v>77</v>
      </c>
      <c r="C10" s="70">
        <v>3076144</v>
      </c>
      <c r="D10" s="70">
        <v>3076144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33">
        <v>0</v>
      </c>
      <c r="O10" s="38">
        <v>0</v>
      </c>
      <c r="P10" s="33">
        <v>0</v>
      </c>
    </row>
    <row r="11" spans="1:16" ht="18.75" customHeight="1">
      <c r="A11" s="37" t="s">
        <v>78</v>
      </c>
      <c r="B11" s="32" t="s">
        <v>79</v>
      </c>
      <c r="C11" s="70">
        <v>986831</v>
      </c>
      <c r="D11" s="70">
        <v>486831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500000</v>
      </c>
      <c r="K11" s="70">
        <v>0</v>
      </c>
      <c r="L11" s="70">
        <v>0</v>
      </c>
      <c r="M11" s="70">
        <v>0</v>
      </c>
      <c r="N11" s="33">
        <v>0</v>
      </c>
      <c r="O11" s="38">
        <v>0</v>
      </c>
      <c r="P11" s="33">
        <v>0</v>
      </c>
    </row>
    <row r="12" spans="1:16" ht="18.75" customHeight="1">
      <c r="A12" s="37" t="s">
        <v>80</v>
      </c>
      <c r="B12" s="32" t="s">
        <v>81</v>
      </c>
      <c r="C12" s="70">
        <v>500000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500000</v>
      </c>
      <c r="K12" s="70">
        <v>0</v>
      </c>
      <c r="L12" s="70">
        <v>0</v>
      </c>
      <c r="M12" s="70">
        <v>0</v>
      </c>
      <c r="N12" s="33">
        <v>0</v>
      </c>
      <c r="O12" s="38">
        <v>0</v>
      </c>
      <c r="P12" s="33">
        <v>0</v>
      </c>
    </row>
    <row r="13" spans="1:16" ht="18.75" customHeight="1">
      <c r="A13" s="37" t="s">
        <v>82</v>
      </c>
      <c r="B13" s="32" t="s">
        <v>83</v>
      </c>
      <c r="C13" s="70">
        <v>500000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500000</v>
      </c>
      <c r="K13" s="70">
        <v>0</v>
      </c>
      <c r="L13" s="70">
        <v>0</v>
      </c>
      <c r="M13" s="70">
        <v>0</v>
      </c>
      <c r="N13" s="33">
        <v>0</v>
      </c>
      <c r="O13" s="38">
        <v>0</v>
      </c>
      <c r="P13" s="33">
        <v>0</v>
      </c>
    </row>
    <row r="14" spans="1:16" ht="18.75" customHeight="1">
      <c r="A14" s="37" t="s">
        <v>84</v>
      </c>
      <c r="B14" s="32" t="s">
        <v>85</v>
      </c>
      <c r="C14" s="70">
        <v>486831</v>
      </c>
      <c r="D14" s="70">
        <v>486831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33">
        <v>0</v>
      </c>
      <c r="O14" s="38">
        <v>0</v>
      </c>
      <c r="P14" s="33">
        <v>0</v>
      </c>
    </row>
    <row r="15" spans="1:16" ht="18.75" customHeight="1">
      <c r="A15" s="37" t="s">
        <v>86</v>
      </c>
      <c r="B15" s="32" t="s">
        <v>87</v>
      </c>
      <c r="C15" s="70">
        <v>486831</v>
      </c>
      <c r="D15" s="70">
        <v>486831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33">
        <v>0</v>
      </c>
      <c r="O15" s="38">
        <v>0</v>
      </c>
      <c r="P15" s="33">
        <v>0</v>
      </c>
    </row>
    <row r="16" spans="1:16" ht="18.75" customHeight="1">
      <c r="A16" s="37" t="s">
        <v>88</v>
      </c>
      <c r="B16" s="32" t="s">
        <v>89</v>
      </c>
      <c r="C16" s="70">
        <v>4217395</v>
      </c>
      <c r="D16" s="70">
        <v>450375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3767020</v>
      </c>
      <c r="K16" s="70">
        <v>0</v>
      </c>
      <c r="L16" s="70">
        <v>0</v>
      </c>
      <c r="M16" s="70">
        <v>0</v>
      </c>
      <c r="N16" s="33">
        <v>0</v>
      </c>
      <c r="O16" s="38">
        <v>0</v>
      </c>
      <c r="P16" s="33">
        <v>0</v>
      </c>
    </row>
    <row r="17" spans="1:16" ht="18.75" customHeight="1">
      <c r="A17" s="37" t="s">
        <v>80</v>
      </c>
      <c r="B17" s="32" t="s">
        <v>90</v>
      </c>
      <c r="C17" s="70">
        <v>4205395</v>
      </c>
      <c r="D17" s="70">
        <v>450375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3755020</v>
      </c>
      <c r="K17" s="70">
        <v>0</v>
      </c>
      <c r="L17" s="70">
        <v>0</v>
      </c>
      <c r="M17" s="70">
        <v>0</v>
      </c>
      <c r="N17" s="33">
        <v>0</v>
      </c>
      <c r="O17" s="38">
        <v>0</v>
      </c>
      <c r="P17" s="33">
        <v>0</v>
      </c>
    </row>
    <row r="18" spans="1:16" ht="18.75" customHeight="1">
      <c r="A18" s="37" t="s">
        <v>91</v>
      </c>
      <c r="B18" s="32" t="s">
        <v>92</v>
      </c>
      <c r="C18" s="70">
        <v>3755020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3755020</v>
      </c>
      <c r="K18" s="70">
        <v>0</v>
      </c>
      <c r="L18" s="70">
        <v>0</v>
      </c>
      <c r="M18" s="70">
        <v>0</v>
      </c>
      <c r="N18" s="33">
        <v>0</v>
      </c>
      <c r="O18" s="38">
        <v>0</v>
      </c>
      <c r="P18" s="33">
        <v>0</v>
      </c>
    </row>
    <row r="19" spans="1:16" ht="18.75" customHeight="1">
      <c r="A19" s="37" t="s">
        <v>93</v>
      </c>
      <c r="B19" s="32" t="s">
        <v>94</v>
      </c>
      <c r="C19" s="70">
        <v>450375</v>
      </c>
      <c r="D19" s="70">
        <v>450375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33">
        <v>0</v>
      </c>
      <c r="O19" s="38">
        <v>0</v>
      </c>
      <c r="P19" s="33">
        <v>0</v>
      </c>
    </row>
    <row r="20" spans="1:16" ht="18.75" customHeight="1">
      <c r="A20" s="37" t="s">
        <v>95</v>
      </c>
      <c r="B20" s="32" t="s">
        <v>96</v>
      </c>
      <c r="C20" s="70">
        <v>12000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12000</v>
      </c>
      <c r="K20" s="70">
        <v>0</v>
      </c>
      <c r="L20" s="70">
        <v>0</v>
      </c>
      <c r="M20" s="70">
        <v>0</v>
      </c>
      <c r="N20" s="33">
        <v>0</v>
      </c>
      <c r="O20" s="38">
        <v>0</v>
      </c>
      <c r="P20" s="33">
        <v>0</v>
      </c>
    </row>
    <row r="21" spans="1:16" ht="18.75" customHeight="1">
      <c r="A21" s="37" t="s">
        <v>97</v>
      </c>
      <c r="B21" s="32" t="s">
        <v>98</v>
      </c>
      <c r="C21" s="70">
        <v>12000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12000</v>
      </c>
      <c r="K21" s="70">
        <v>0</v>
      </c>
      <c r="L21" s="70">
        <v>0</v>
      </c>
      <c r="M21" s="70">
        <v>0</v>
      </c>
      <c r="N21" s="33">
        <v>0</v>
      </c>
      <c r="O21" s="38">
        <v>0</v>
      </c>
      <c r="P21" s="33">
        <v>0</v>
      </c>
    </row>
    <row r="22" spans="1:16" ht="18.75" customHeight="1">
      <c r="A22" s="37" t="s">
        <v>99</v>
      </c>
      <c r="B22" s="32" t="s">
        <v>100</v>
      </c>
      <c r="C22" s="70">
        <v>892201</v>
      </c>
      <c r="D22" s="70">
        <v>892201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33">
        <v>0</v>
      </c>
      <c r="O22" s="38">
        <v>0</v>
      </c>
      <c r="P22" s="33">
        <v>0</v>
      </c>
    </row>
    <row r="23" spans="1:16" ht="18.75" customHeight="1">
      <c r="A23" s="37" t="s">
        <v>101</v>
      </c>
      <c r="B23" s="32" t="s">
        <v>102</v>
      </c>
      <c r="C23" s="70">
        <v>892201</v>
      </c>
      <c r="D23" s="70">
        <v>892201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33">
        <v>0</v>
      </c>
      <c r="O23" s="38">
        <v>0</v>
      </c>
      <c r="P23" s="33">
        <v>0</v>
      </c>
    </row>
    <row r="24" spans="1:16" ht="18.75" customHeight="1">
      <c r="A24" s="37" t="s">
        <v>103</v>
      </c>
      <c r="B24" s="32" t="s">
        <v>104</v>
      </c>
      <c r="C24" s="70">
        <v>892201</v>
      </c>
      <c r="D24" s="70">
        <v>892201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33">
        <v>0</v>
      </c>
      <c r="O24" s="38">
        <v>0</v>
      </c>
      <c r="P24" s="33">
        <v>0</v>
      </c>
    </row>
    <row r="25" spans="1:16" ht="18.75" customHeight="1">
      <c r="A25" s="37" t="s">
        <v>105</v>
      </c>
      <c r="B25" s="32" t="s">
        <v>106</v>
      </c>
      <c r="C25" s="70">
        <v>70000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70000</v>
      </c>
      <c r="K25" s="70">
        <v>0</v>
      </c>
      <c r="L25" s="70">
        <v>0</v>
      </c>
      <c r="M25" s="70">
        <v>0</v>
      </c>
      <c r="N25" s="33">
        <v>0</v>
      </c>
      <c r="O25" s="38">
        <v>0</v>
      </c>
      <c r="P25" s="33">
        <v>0</v>
      </c>
    </row>
    <row r="26" spans="1:16" ht="18.75" customHeight="1">
      <c r="A26" s="37" t="s">
        <v>80</v>
      </c>
      <c r="B26" s="32" t="s">
        <v>107</v>
      </c>
      <c r="C26" s="70">
        <v>70000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70000</v>
      </c>
      <c r="K26" s="70">
        <v>0</v>
      </c>
      <c r="L26" s="70">
        <v>0</v>
      </c>
      <c r="M26" s="70">
        <v>0</v>
      </c>
      <c r="N26" s="33">
        <v>0</v>
      </c>
      <c r="O26" s="38">
        <v>0</v>
      </c>
      <c r="P26" s="33">
        <v>0</v>
      </c>
    </row>
    <row r="27" spans="1:16" ht="18.75" customHeight="1">
      <c r="A27" s="37" t="s">
        <v>108</v>
      </c>
      <c r="B27" s="32" t="s">
        <v>109</v>
      </c>
      <c r="C27" s="70">
        <v>70000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70000</v>
      </c>
      <c r="K27" s="70">
        <v>0</v>
      </c>
      <c r="L27" s="70">
        <v>0</v>
      </c>
      <c r="M27" s="70">
        <v>0</v>
      </c>
      <c r="N27" s="33">
        <v>0</v>
      </c>
      <c r="O27" s="38">
        <v>0</v>
      </c>
      <c r="P27" s="33">
        <v>0</v>
      </c>
    </row>
    <row r="28" spans="1:16" ht="18.75" customHeight="1">
      <c r="A28" s="37" t="s">
        <v>110</v>
      </c>
      <c r="B28" s="32" t="s">
        <v>111</v>
      </c>
      <c r="C28" s="70">
        <v>581866</v>
      </c>
      <c r="D28" s="70">
        <v>581866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33">
        <v>0</v>
      </c>
      <c r="O28" s="38">
        <v>0</v>
      </c>
      <c r="P28" s="33">
        <v>0</v>
      </c>
    </row>
    <row r="29" spans="1:16" ht="18.75" customHeight="1">
      <c r="A29" s="37" t="s">
        <v>80</v>
      </c>
      <c r="B29" s="32" t="s">
        <v>112</v>
      </c>
      <c r="C29" s="70">
        <v>581866</v>
      </c>
      <c r="D29" s="70">
        <v>581866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33">
        <v>0</v>
      </c>
      <c r="O29" s="38">
        <v>0</v>
      </c>
      <c r="P29" s="33">
        <v>0</v>
      </c>
    </row>
    <row r="30" spans="1:16" ht="18.75" customHeight="1">
      <c r="A30" s="37" t="s">
        <v>113</v>
      </c>
      <c r="B30" s="32" t="s">
        <v>114</v>
      </c>
      <c r="C30" s="70">
        <v>581866</v>
      </c>
      <c r="D30" s="70">
        <v>581866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33">
        <v>0</v>
      </c>
      <c r="O30" s="38">
        <v>0</v>
      </c>
      <c r="P30" s="33">
        <v>0</v>
      </c>
    </row>
    <row r="31" spans="1:16" ht="18.75" customHeight="1">
      <c r="A31" s="37" t="s">
        <v>115</v>
      </c>
      <c r="B31" s="32" t="s">
        <v>116</v>
      </c>
      <c r="C31" s="70">
        <v>6279042</v>
      </c>
      <c r="D31" s="70">
        <v>1235163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5043879</v>
      </c>
      <c r="K31" s="70">
        <v>0</v>
      </c>
      <c r="L31" s="70">
        <v>0</v>
      </c>
      <c r="M31" s="70">
        <v>0</v>
      </c>
      <c r="N31" s="33">
        <v>0</v>
      </c>
      <c r="O31" s="38">
        <v>0</v>
      </c>
      <c r="P31" s="33">
        <v>0</v>
      </c>
    </row>
    <row r="32" spans="1:16" ht="18.75" customHeight="1">
      <c r="A32" s="37" t="s">
        <v>80</v>
      </c>
      <c r="B32" s="32" t="s">
        <v>117</v>
      </c>
      <c r="C32" s="70">
        <v>3939240</v>
      </c>
      <c r="D32" s="70">
        <v>1083361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2855879</v>
      </c>
      <c r="K32" s="70">
        <v>0</v>
      </c>
      <c r="L32" s="70">
        <v>0</v>
      </c>
      <c r="M32" s="70">
        <v>0</v>
      </c>
      <c r="N32" s="33">
        <v>0</v>
      </c>
      <c r="O32" s="38">
        <v>0</v>
      </c>
      <c r="P32" s="33">
        <v>0</v>
      </c>
    </row>
    <row r="33" spans="1:16" ht="18.75" customHeight="1">
      <c r="A33" s="37" t="s">
        <v>118</v>
      </c>
      <c r="B33" s="32" t="s">
        <v>119</v>
      </c>
      <c r="C33" s="70">
        <v>1083361</v>
      </c>
      <c r="D33" s="70">
        <v>1083361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33">
        <v>0</v>
      </c>
      <c r="O33" s="38">
        <v>0</v>
      </c>
      <c r="P33" s="33">
        <v>0</v>
      </c>
    </row>
    <row r="34" spans="1:16" ht="18.75" customHeight="1">
      <c r="A34" s="37" t="s">
        <v>120</v>
      </c>
      <c r="B34" s="32" t="s">
        <v>121</v>
      </c>
      <c r="C34" s="70">
        <v>50000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50000</v>
      </c>
      <c r="K34" s="70">
        <v>0</v>
      </c>
      <c r="L34" s="70">
        <v>0</v>
      </c>
      <c r="M34" s="70">
        <v>0</v>
      </c>
      <c r="N34" s="33">
        <v>0</v>
      </c>
      <c r="O34" s="38">
        <v>0</v>
      </c>
      <c r="P34" s="33">
        <v>0</v>
      </c>
    </row>
    <row r="35" spans="1:16" ht="18.75" customHeight="1">
      <c r="A35" s="37" t="s">
        <v>120</v>
      </c>
      <c r="B35" s="32" t="s">
        <v>121</v>
      </c>
      <c r="C35" s="70">
        <v>2805879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2805879</v>
      </c>
      <c r="K35" s="70">
        <v>0</v>
      </c>
      <c r="L35" s="70">
        <v>0</v>
      </c>
      <c r="M35" s="70">
        <v>0</v>
      </c>
      <c r="N35" s="33">
        <v>0</v>
      </c>
      <c r="O35" s="38">
        <v>0</v>
      </c>
      <c r="P35" s="33">
        <v>0</v>
      </c>
    </row>
    <row r="36" spans="1:16" ht="18.75" customHeight="1">
      <c r="A36" s="37" t="s">
        <v>95</v>
      </c>
      <c r="B36" s="32" t="s">
        <v>122</v>
      </c>
      <c r="C36" s="70">
        <v>30000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30000</v>
      </c>
      <c r="K36" s="70">
        <v>0</v>
      </c>
      <c r="L36" s="70">
        <v>0</v>
      </c>
      <c r="M36" s="70">
        <v>0</v>
      </c>
      <c r="N36" s="33">
        <v>0</v>
      </c>
      <c r="O36" s="38">
        <v>0</v>
      </c>
      <c r="P36" s="33">
        <v>0</v>
      </c>
    </row>
    <row r="37" spans="1:16" ht="18.75" customHeight="1">
      <c r="A37" s="37" t="s">
        <v>123</v>
      </c>
      <c r="B37" s="32" t="s">
        <v>124</v>
      </c>
      <c r="C37" s="70">
        <v>30000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30000</v>
      </c>
      <c r="K37" s="70">
        <v>0</v>
      </c>
      <c r="L37" s="70">
        <v>0</v>
      </c>
      <c r="M37" s="70">
        <v>0</v>
      </c>
      <c r="N37" s="33">
        <v>0</v>
      </c>
      <c r="O37" s="38">
        <v>0</v>
      </c>
      <c r="P37" s="33">
        <v>0</v>
      </c>
    </row>
    <row r="38" spans="1:16" ht="18.75" customHeight="1">
      <c r="A38" s="37" t="s">
        <v>72</v>
      </c>
      <c r="B38" s="32" t="s">
        <v>125</v>
      </c>
      <c r="C38" s="70">
        <v>265802</v>
      </c>
      <c r="D38" s="70">
        <v>151802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114000</v>
      </c>
      <c r="K38" s="70">
        <v>0</v>
      </c>
      <c r="L38" s="70">
        <v>0</v>
      </c>
      <c r="M38" s="70">
        <v>0</v>
      </c>
      <c r="N38" s="33">
        <v>0</v>
      </c>
      <c r="O38" s="38">
        <v>0</v>
      </c>
      <c r="P38" s="33">
        <v>0</v>
      </c>
    </row>
    <row r="39" spans="1:16" ht="18.75" customHeight="1">
      <c r="A39" s="37" t="s">
        <v>126</v>
      </c>
      <c r="B39" s="32" t="s">
        <v>127</v>
      </c>
      <c r="C39" s="70">
        <v>114000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114000</v>
      </c>
      <c r="K39" s="70">
        <v>0</v>
      </c>
      <c r="L39" s="70">
        <v>0</v>
      </c>
      <c r="M39" s="70">
        <v>0</v>
      </c>
      <c r="N39" s="33">
        <v>0</v>
      </c>
      <c r="O39" s="38">
        <v>0</v>
      </c>
      <c r="P39" s="33">
        <v>0</v>
      </c>
    </row>
    <row r="40" spans="1:16" ht="18.75" customHeight="1">
      <c r="A40" s="37" t="s">
        <v>128</v>
      </c>
      <c r="B40" s="32" t="s">
        <v>129</v>
      </c>
      <c r="C40" s="70">
        <v>151802</v>
      </c>
      <c r="D40" s="70">
        <v>151802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33">
        <v>0</v>
      </c>
      <c r="O40" s="38">
        <v>0</v>
      </c>
      <c r="P40" s="33">
        <v>0</v>
      </c>
    </row>
    <row r="41" spans="1:16" ht="18.75" customHeight="1">
      <c r="A41" s="37" t="s">
        <v>101</v>
      </c>
      <c r="B41" s="32" t="s">
        <v>130</v>
      </c>
      <c r="C41" s="70">
        <v>2044000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2044000</v>
      </c>
      <c r="K41" s="70">
        <v>0</v>
      </c>
      <c r="L41" s="70">
        <v>0</v>
      </c>
      <c r="M41" s="70">
        <v>0</v>
      </c>
      <c r="N41" s="33">
        <v>0</v>
      </c>
      <c r="O41" s="38">
        <v>0</v>
      </c>
      <c r="P41" s="33">
        <v>0</v>
      </c>
    </row>
    <row r="42" spans="1:16" ht="18.75" customHeight="1">
      <c r="A42" s="37" t="s">
        <v>131</v>
      </c>
      <c r="B42" s="32" t="s">
        <v>132</v>
      </c>
      <c r="C42" s="70">
        <v>1674000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1674000</v>
      </c>
      <c r="K42" s="70">
        <v>0</v>
      </c>
      <c r="L42" s="70">
        <v>0</v>
      </c>
      <c r="M42" s="70">
        <v>0</v>
      </c>
      <c r="N42" s="33">
        <v>0</v>
      </c>
      <c r="O42" s="38">
        <v>0</v>
      </c>
      <c r="P42" s="33">
        <v>0</v>
      </c>
    </row>
    <row r="43" spans="1:16" ht="18.75" customHeight="1">
      <c r="A43" s="37" t="s">
        <v>133</v>
      </c>
      <c r="B43" s="32" t="s">
        <v>134</v>
      </c>
      <c r="C43" s="70">
        <v>370000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370000</v>
      </c>
      <c r="K43" s="70">
        <v>0</v>
      </c>
      <c r="L43" s="70">
        <v>0</v>
      </c>
      <c r="M43" s="70">
        <v>0</v>
      </c>
      <c r="N43" s="33">
        <v>0</v>
      </c>
      <c r="O43" s="38">
        <v>0</v>
      </c>
      <c r="P43" s="33">
        <v>0</v>
      </c>
    </row>
    <row r="44" spans="1:16" ht="18.75" customHeight="1">
      <c r="A44" s="37" t="s">
        <v>135</v>
      </c>
      <c r="B44" s="32" t="s">
        <v>136</v>
      </c>
      <c r="C44" s="70">
        <v>30000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30000</v>
      </c>
      <c r="K44" s="70">
        <v>0</v>
      </c>
      <c r="L44" s="70">
        <v>0</v>
      </c>
      <c r="M44" s="70">
        <v>0</v>
      </c>
      <c r="N44" s="33">
        <v>0</v>
      </c>
      <c r="O44" s="38">
        <v>0</v>
      </c>
      <c r="P44" s="33">
        <v>0</v>
      </c>
    </row>
    <row r="45" spans="1:16" ht="18.75" customHeight="1">
      <c r="A45" s="37" t="s">
        <v>137</v>
      </c>
      <c r="B45" s="32" t="s">
        <v>138</v>
      </c>
      <c r="C45" s="70">
        <v>30000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30000</v>
      </c>
      <c r="K45" s="70">
        <v>0</v>
      </c>
      <c r="L45" s="70">
        <v>0</v>
      </c>
      <c r="M45" s="70">
        <v>0</v>
      </c>
      <c r="N45" s="33">
        <v>0</v>
      </c>
      <c r="O45" s="38">
        <v>0</v>
      </c>
      <c r="P45" s="33">
        <v>0</v>
      </c>
    </row>
    <row r="46" spans="1:16" ht="18.75" customHeight="1">
      <c r="A46" s="37" t="s">
        <v>139</v>
      </c>
      <c r="B46" s="32" t="s">
        <v>140</v>
      </c>
      <c r="C46" s="70">
        <v>30000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30000</v>
      </c>
      <c r="K46" s="70">
        <v>0</v>
      </c>
      <c r="L46" s="70">
        <v>0</v>
      </c>
      <c r="M46" s="70">
        <v>0</v>
      </c>
      <c r="N46" s="33">
        <v>0</v>
      </c>
      <c r="O46" s="38">
        <v>0</v>
      </c>
      <c r="P46" s="33">
        <v>0</v>
      </c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45"/>
  <sheetViews>
    <sheetView showGridLines="0" showZeros="0" workbookViewId="0" topLeftCell="A22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1" t="s">
        <v>141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4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8" t="s">
        <v>60</v>
      </c>
      <c r="B3" s="68" t="s">
        <v>61</v>
      </c>
      <c r="C3" s="68" t="s">
        <v>69</v>
      </c>
      <c r="D3" s="68" t="s">
        <v>142</v>
      </c>
      <c r="E3" s="68" t="s">
        <v>143</v>
      </c>
      <c r="F3" s="68" t="s">
        <v>144</v>
      </c>
      <c r="G3" s="68" t="s">
        <v>145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9"/>
      <c r="B4" s="69"/>
      <c r="C4" s="69"/>
      <c r="D4" s="69"/>
      <c r="E4" s="69"/>
      <c r="F4" s="69"/>
      <c r="G4" s="6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37"/>
      <c r="B5" s="32" t="s">
        <v>69</v>
      </c>
      <c r="C5" s="33">
        <v>24093479</v>
      </c>
      <c r="D5" s="38">
        <v>6722580</v>
      </c>
      <c r="E5" s="70">
        <v>17370899</v>
      </c>
      <c r="F5" s="70">
        <v>0</v>
      </c>
      <c r="G5" s="33">
        <v>0</v>
      </c>
    </row>
    <row r="6" spans="1:7" ht="21.75" customHeight="1">
      <c r="A6" s="37" t="s">
        <v>70</v>
      </c>
      <c r="B6" s="32" t="s">
        <v>71</v>
      </c>
      <c r="C6" s="33">
        <v>11036144</v>
      </c>
      <c r="D6" s="38">
        <v>3076144</v>
      </c>
      <c r="E6" s="70">
        <v>7960000</v>
      </c>
      <c r="F6" s="70">
        <v>0</v>
      </c>
      <c r="G6" s="33">
        <v>0</v>
      </c>
    </row>
    <row r="7" spans="1:7" ht="21.75" customHeight="1">
      <c r="A7" s="37" t="s">
        <v>72</v>
      </c>
      <c r="B7" s="32" t="s">
        <v>73</v>
      </c>
      <c r="C7" s="33">
        <v>11036144</v>
      </c>
      <c r="D7" s="38">
        <v>3076144</v>
      </c>
      <c r="E7" s="70">
        <v>7960000</v>
      </c>
      <c r="F7" s="70">
        <v>0</v>
      </c>
      <c r="G7" s="33">
        <v>0</v>
      </c>
    </row>
    <row r="8" spans="1:7" ht="21.75" customHeight="1">
      <c r="A8" s="37" t="s">
        <v>74</v>
      </c>
      <c r="B8" s="32" t="s">
        <v>75</v>
      </c>
      <c r="C8" s="33">
        <v>7960000</v>
      </c>
      <c r="D8" s="38">
        <v>0</v>
      </c>
      <c r="E8" s="70">
        <v>7960000</v>
      </c>
      <c r="F8" s="70">
        <v>0</v>
      </c>
      <c r="G8" s="33">
        <v>0</v>
      </c>
    </row>
    <row r="9" spans="1:7" ht="21.75" customHeight="1">
      <c r="A9" s="37" t="s">
        <v>76</v>
      </c>
      <c r="B9" s="32" t="s">
        <v>77</v>
      </c>
      <c r="C9" s="33">
        <v>3076144</v>
      </c>
      <c r="D9" s="38">
        <v>3076144</v>
      </c>
      <c r="E9" s="70">
        <v>0</v>
      </c>
      <c r="F9" s="70">
        <v>0</v>
      </c>
      <c r="G9" s="33">
        <v>0</v>
      </c>
    </row>
    <row r="10" spans="1:7" ht="21.75" customHeight="1">
      <c r="A10" s="37" t="s">
        <v>78</v>
      </c>
      <c r="B10" s="32" t="s">
        <v>79</v>
      </c>
      <c r="C10" s="33">
        <v>986831</v>
      </c>
      <c r="D10" s="38">
        <v>486831</v>
      </c>
      <c r="E10" s="70">
        <v>500000</v>
      </c>
      <c r="F10" s="70">
        <v>0</v>
      </c>
      <c r="G10" s="33">
        <v>0</v>
      </c>
    </row>
    <row r="11" spans="1:7" ht="21.75" customHeight="1">
      <c r="A11" s="37" t="s">
        <v>80</v>
      </c>
      <c r="B11" s="32" t="s">
        <v>81</v>
      </c>
      <c r="C11" s="33">
        <v>500000</v>
      </c>
      <c r="D11" s="38">
        <v>0</v>
      </c>
      <c r="E11" s="70">
        <v>500000</v>
      </c>
      <c r="F11" s="70">
        <v>0</v>
      </c>
      <c r="G11" s="33">
        <v>0</v>
      </c>
    </row>
    <row r="12" spans="1:7" ht="21.75" customHeight="1">
      <c r="A12" s="37" t="s">
        <v>82</v>
      </c>
      <c r="B12" s="32" t="s">
        <v>83</v>
      </c>
      <c r="C12" s="33">
        <v>500000</v>
      </c>
      <c r="D12" s="38">
        <v>0</v>
      </c>
      <c r="E12" s="70">
        <v>500000</v>
      </c>
      <c r="F12" s="70">
        <v>0</v>
      </c>
      <c r="G12" s="33">
        <v>0</v>
      </c>
    </row>
    <row r="13" spans="1:7" ht="21.75" customHeight="1">
      <c r="A13" s="37" t="s">
        <v>84</v>
      </c>
      <c r="B13" s="32" t="s">
        <v>85</v>
      </c>
      <c r="C13" s="33">
        <v>486831</v>
      </c>
      <c r="D13" s="38">
        <v>486831</v>
      </c>
      <c r="E13" s="70">
        <v>0</v>
      </c>
      <c r="F13" s="70">
        <v>0</v>
      </c>
      <c r="G13" s="33">
        <v>0</v>
      </c>
    </row>
    <row r="14" spans="1:7" ht="21.75" customHeight="1">
      <c r="A14" s="37" t="s">
        <v>86</v>
      </c>
      <c r="B14" s="32" t="s">
        <v>87</v>
      </c>
      <c r="C14" s="33">
        <v>486831</v>
      </c>
      <c r="D14" s="38">
        <v>486831</v>
      </c>
      <c r="E14" s="70">
        <v>0</v>
      </c>
      <c r="F14" s="70">
        <v>0</v>
      </c>
      <c r="G14" s="33">
        <v>0</v>
      </c>
    </row>
    <row r="15" spans="1:7" ht="21.75" customHeight="1">
      <c r="A15" s="37" t="s">
        <v>88</v>
      </c>
      <c r="B15" s="32" t="s">
        <v>89</v>
      </c>
      <c r="C15" s="33">
        <v>4217395</v>
      </c>
      <c r="D15" s="38">
        <v>450375</v>
      </c>
      <c r="E15" s="70">
        <v>3767020</v>
      </c>
      <c r="F15" s="70">
        <v>0</v>
      </c>
      <c r="G15" s="33">
        <v>0</v>
      </c>
    </row>
    <row r="16" spans="1:7" ht="21.75" customHeight="1">
      <c r="A16" s="37" t="s">
        <v>80</v>
      </c>
      <c r="B16" s="32" t="s">
        <v>90</v>
      </c>
      <c r="C16" s="33">
        <v>4205395</v>
      </c>
      <c r="D16" s="38">
        <v>450375</v>
      </c>
      <c r="E16" s="70">
        <v>3755020</v>
      </c>
      <c r="F16" s="70">
        <v>0</v>
      </c>
      <c r="G16" s="33">
        <v>0</v>
      </c>
    </row>
    <row r="17" spans="1:7" ht="21.75" customHeight="1">
      <c r="A17" s="37" t="s">
        <v>93</v>
      </c>
      <c r="B17" s="32" t="s">
        <v>94</v>
      </c>
      <c r="C17" s="33">
        <v>450375</v>
      </c>
      <c r="D17" s="38">
        <v>450375</v>
      </c>
      <c r="E17" s="70">
        <v>0</v>
      </c>
      <c r="F17" s="70">
        <v>0</v>
      </c>
      <c r="G17" s="33">
        <v>0</v>
      </c>
    </row>
    <row r="18" spans="1:7" ht="21.75" customHeight="1">
      <c r="A18" s="37" t="s">
        <v>91</v>
      </c>
      <c r="B18" s="32" t="s">
        <v>92</v>
      </c>
      <c r="C18" s="33">
        <v>3755020</v>
      </c>
      <c r="D18" s="38">
        <v>0</v>
      </c>
      <c r="E18" s="70">
        <v>3755020</v>
      </c>
      <c r="F18" s="70">
        <v>0</v>
      </c>
      <c r="G18" s="33">
        <v>0</v>
      </c>
    </row>
    <row r="19" spans="1:7" ht="21.75" customHeight="1">
      <c r="A19" s="37" t="s">
        <v>95</v>
      </c>
      <c r="B19" s="32" t="s">
        <v>96</v>
      </c>
      <c r="C19" s="33">
        <v>12000</v>
      </c>
      <c r="D19" s="38">
        <v>0</v>
      </c>
      <c r="E19" s="70">
        <v>12000</v>
      </c>
      <c r="F19" s="70">
        <v>0</v>
      </c>
      <c r="G19" s="33">
        <v>0</v>
      </c>
    </row>
    <row r="20" spans="1:7" ht="21.75" customHeight="1">
      <c r="A20" s="37" t="s">
        <v>97</v>
      </c>
      <c r="B20" s="32" t="s">
        <v>98</v>
      </c>
      <c r="C20" s="33">
        <v>12000</v>
      </c>
      <c r="D20" s="38">
        <v>0</v>
      </c>
      <c r="E20" s="70">
        <v>12000</v>
      </c>
      <c r="F20" s="70">
        <v>0</v>
      </c>
      <c r="G20" s="33">
        <v>0</v>
      </c>
    </row>
    <row r="21" spans="1:7" ht="21.75" customHeight="1">
      <c r="A21" s="37" t="s">
        <v>99</v>
      </c>
      <c r="B21" s="32" t="s">
        <v>100</v>
      </c>
      <c r="C21" s="33">
        <v>892201</v>
      </c>
      <c r="D21" s="38">
        <v>892201</v>
      </c>
      <c r="E21" s="70">
        <v>0</v>
      </c>
      <c r="F21" s="70">
        <v>0</v>
      </c>
      <c r="G21" s="33">
        <v>0</v>
      </c>
    </row>
    <row r="22" spans="1:7" ht="21.75" customHeight="1">
      <c r="A22" s="37" t="s">
        <v>101</v>
      </c>
      <c r="B22" s="32" t="s">
        <v>102</v>
      </c>
      <c r="C22" s="33">
        <v>892201</v>
      </c>
      <c r="D22" s="38">
        <v>892201</v>
      </c>
      <c r="E22" s="70">
        <v>0</v>
      </c>
      <c r="F22" s="70">
        <v>0</v>
      </c>
      <c r="G22" s="33">
        <v>0</v>
      </c>
    </row>
    <row r="23" spans="1:7" ht="21.75" customHeight="1">
      <c r="A23" s="37" t="s">
        <v>103</v>
      </c>
      <c r="B23" s="32" t="s">
        <v>104</v>
      </c>
      <c r="C23" s="33">
        <v>892201</v>
      </c>
      <c r="D23" s="38">
        <v>892201</v>
      </c>
      <c r="E23" s="70">
        <v>0</v>
      </c>
      <c r="F23" s="70">
        <v>0</v>
      </c>
      <c r="G23" s="33">
        <v>0</v>
      </c>
    </row>
    <row r="24" spans="1:7" ht="21.75" customHeight="1">
      <c r="A24" s="37" t="s">
        <v>105</v>
      </c>
      <c r="B24" s="32" t="s">
        <v>106</v>
      </c>
      <c r="C24" s="33">
        <v>70000</v>
      </c>
      <c r="D24" s="38">
        <v>0</v>
      </c>
      <c r="E24" s="70">
        <v>70000</v>
      </c>
      <c r="F24" s="70">
        <v>0</v>
      </c>
      <c r="G24" s="33">
        <v>0</v>
      </c>
    </row>
    <row r="25" spans="1:7" ht="21.75" customHeight="1">
      <c r="A25" s="37" t="s">
        <v>80</v>
      </c>
      <c r="B25" s="32" t="s">
        <v>107</v>
      </c>
      <c r="C25" s="33">
        <v>70000</v>
      </c>
      <c r="D25" s="38">
        <v>0</v>
      </c>
      <c r="E25" s="70">
        <v>70000</v>
      </c>
      <c r="F25" s="70">
        <v>0</v>
      </c>
      <c r="G25" s="33">
        <v>0</v>
      </c>
    </row>
    <row r="26" spans="1:7" ht="21.75" customHeight="1">
      <c r="A26" s="37" t="s">
        <v>108</v>
      </c>
      <c r="B26" s="32" t="s">
        <v>109</v>
      </c>
      <c r="C26" s="33">
        <v>70000</v>
      </c>
      <c r="D26" s="38">
        <v>0</v>
      </c>
      <c r="E26" s="70">
        <v>70000</v>
      </c>
      <c r="F26" s="70">
        <v>0</v>
      </c>
      <c r="G26" s="33">
        <v>0</v>
      </c>
    </row>
    <row r="27" spans="1:7" ht="21.75" customHeight="1">
      <c r="A27" s="37" t="s">
        <v>110</v>
      </c>
      <c r="B27" s="32" t="s">
        <v>111</v>
      </c>
      <c r="C27" s="33">
        <v>581866</v>
      </c>
      <c r="D27" s="38">
        <v>581866</v>
      </c>
      <c r="E27" s="70">
        <v>0</v>
      </c>
      <c r="F27" s="70">
        <v>0</v>
      </c>
      <c r="G27" s="33">
        <v>0</v>
      </c>
    </row>
    <row r="28" spans="1:7" ht="21.75" customHeight="1">
      <c r="A28" s="37" t="s">
        <v>80</v>
      </c>
      <c r="B28" s="32" t="s">
        <v>112</v>
      </c>
      <c r="C28" s="33">
        <v>581866</v>
      </c>
      <c r="D28" s="38">
        <v>581866</v>
      </c>
      <c r="E28" s="70">
        <v>0</v>
      </c>
      <c r="F28" s="70">
        <v>0</v>
      </c>
      <c r="G28" s="33">
        <v>0</v>
      </c>
    </row>
    <row r="29" spans="1:7" ht="21.75" customHeight="1">
      <c r="A29" s="37" t="s">
        <v>113</v>
      </c>
      <c r="B29" s="32" t="s">
        <v>114</v>
      </c>
      <c r="C29" s="33">
        <v>581866</v>
      </c>
      <c r="D29" s="38">
        <v>581866</v>
      </c>
      <c r="E29" s="70">
        <v>0</v>
      </c>
      <c r="F29" s="70">
        <v>0</v>
      </c>
      <c r="G29" s="33">
        <v>0</v>
      </c>
    </row>
    <row r="30" spans="1:7" ht="21.75" customHeight="1">
      <c r="A30" s="37" t="s">
        <v>115</v>
      </c>
      <c r="B30" s="32" t="s">
        <v>116</v>
      </c>
      <c r="C30" s="33">
        <v>6279042</v>
      </c>
      <c r="D30" s="38">
        <v>1235163</v>
      </c>
      <c r="E30" s="70">
        <v>5043879</v>
      </c>
      <c r="F30" s="70">
        <v>0</v>
      </c>
      <c r="G30" s="33">
        <v>0</v>
      </c>
    </row>
    <row r="31" spans="1:7" ht="21.75" customHeight="1">
      <c r="A31" s="37" t="s">
        <v>80</v>
      </c>
      <c r="B31" s="32" t="s">
        <v>117</v>
      </c>
      <c r="C31" s="33">
        <v>3939240</v>
      </c>
      <c r="D31" s="38">
        <v>1083361</v>
      </c>
      <c r="E31" s="70">
        <v>2855879</v>
      </c>
      <c r="F31" s="70">
        <v>0</v>
      </c>
      <c r="G31" s="33">
        <v>0</v>
      </c>
    </row>
    <row r="32" spans="1:7" ht="21.75" customHeight="1">
      <c r="A32" s="37" t="s">
        <v>120</v>
      </c>
      <c r="B32" s="32" t="s">
        <v>121</v>
      </c>
      <c r="C32" s="33">
        <v>2805879</v>
      </c>
      <c r="D32" s="38">
        <v>0</v>
      </c>
      <c r="E32" s="70">
        <v>2805879</v>
      </c>
      <c r="F32" s="70">
        <v>0</v>
      </c>
      <c r="G32" s="33">
        <v>0</v>
      </c>
    </row>
    <row r="33" spans="1:7" ht="21.75" customHeight="1">
      <c r="A33" s="37" t="s">
        <v>118</v>
      </c>
      <c r="B33" s="32" t="s">
        <v>119</v>
      </c>
      <c r="C33" s="33">
        <v>1083361</v>
      </c>
      <c r="D33" s="38">
        <v>1083361</v>
      </c>
      <c r="E33" s="70">
        <v>0</v>
      </c>
      <c r="F33" s="70">
        <v>0</v>
      </c>
      <c r="G33" s="33">
        <v>0</v>
      </c>
    </row>
    <row r="34" spans="1:7" ht="21.75" customHeight="1">
      <c r="A34" s="37" t="s">
        <v>120</v>
      </c>
      <c r="B34" s="32" t="s">
        <v>121</v>
      </c>
      <c r="C34" s="33">
        <v>50000</v>
      </c>
      <c r="D34" s="38">
        <v>0</v>
      </c>
      <c r="E34" s="70">
        <v>50000</v>
      </c>
      <c r="F34" s="70">
        <v>0</v>
      </c>
      <c r="G34" s="33">
        <v>0</v>
      </c>
    </row>
    <row r="35" spans="1:7" ht="21.75" customHeight="1">
      <c r="A35" s="37" t="s">
        <v>95</v>
      </c>
      <c r="B35" s="32" t="s">
        <v>122</v>
      </c>
      <c r="C35" s="33">
        <v>30000</v>
      </c>
      <c r="D35" s="38">
        <v>0</v>
      </c>
      <c r="E35" s="70">
        <v>30000</v>
      </c>
      <c r="F35" s="70">
        <v>0</v>
      </c>
      <c r="G35" s="33">
        <v>0</v>
      </c>
    </row>
    <row r="36" spans="1:7" ht="21.75" customHeight="1">
      <c r="A36" s="37" t="s">
        <v>123</v>
      </c>
      <c r="B36" s="32" t="s">
        <v>124</v>
      </c>
      <c r="C36" s="33">
        <v>30000</v>
      </c>
      <c r="D36" s="38">
        <v>0</v>
      </c>
      <c r="E36" s="70">
        <v>30000</v>
      </c>
      <c r="F36" s="70">
        <v>0</v>
      </c>
      <c r="G36" s="33">
        <v>0</v>
      </c>
    </row>
    <row r="37" spans="1:7" ht="21.75" customHeight="1">
      <c r="A37" s="37" t="s">
        <v>72</v>
      </c>
      <c r="B37" s="32" t="s">
        <v>125</v>
      </c>
      <c r="C37" s="33">
        <v>265802</v>
      </c>
      <c r="D37" s="38">
        <v>151802</v>
      </c>
      <c r="E37" s="70">
        <v>114000</v>
      </c>
      <c r="F37" s="70">
        <v>0</v>
      </c>
      <c r="G37" s="33">
        <v>0</v>
      </c>
    </row>
    <row r="38" spans="1:7" ht="21.75" customHeight="1">
      <c r="A38" s="37" t="s">
        <v>126</v>
      </c>
      <c r="B38" s="32" t="s">
        <v>127</v>
      </c>
      <c r="C38" s="33">
        <v>114000</v>
      </c>
      <c r="D38" s="38">
        <v>0</v>
      </c>
      <c r="E38" s="70">
        <v>114000</v>
      </c>
      <c r="F38" s="70">
        <v>0</v>
      </c>
      <c r="G38" s="33">
        <v>0</v>
      </c>
    </row>
    <row r="39" spans="1:7" ht="21.75" customHeight="1">
      <c r="A39" s="37" t="s">
        <v>128</v>
      </c>
      <c r="B39" s="32" t="s">
        <v>129</v>
      </c>
      <c r="C39" s="33">
        <v>151802</v>
      </c>
      <c r="D39" s="38">
        <v>151802</v>
      </c>
      <c r="E39" s="70">
        <v>0</v>
      </c>
      <c r="F39" s="70">
        <v>0</v>
      </c>
      <c r="G39" s="33">
        <v>0</v>
      </c>
    </row>
    <row r="40" spans="1:7" ht="21.75" customHeight="1">
      <c r="A40" s="37" t="s">
        <v>101</v>
      </c>
      <c r="B40" s="32" t="s">
        <v>130</v>
      </c>
      <c r="C40" s="33">
        <v>2044000</v>
      </c>
      <c r="D40" s="38">
        <v>0</v>
      </c>
      <c r="E40" s="70">
        <v>2044000</v>
      </c>
      <c r="F40" s="70">
        <v>0</v>
      </c>
      <c r="G40" s="33">
        <v>0</v>
      </c>
    </row>
    <row r="41" spans="1:7" ht="21.75" customHeight="1">
      <c r="A41" s="37" t="s">
        <v>131</v>
      </c>
      <c r="B41" s="32" t="s">
        <v>132</v>
      </c>
      <c r="C41" s="33">
        <v>1674000</v>
      </c>
      <c r="D41" s="38">
        <v>0</v>
      </c>
      <c r="E41" s="70">
        <v>1674000</v>
      </c>
      <c r="F41" s="70">
        <v>0</v>
      </c>
      <c r="G41" s="33">
        <v>0</v>
      </c>
    </row>
    <row r="42" spans="1:7" ht="21.75" customHeight="1">
      <c r="A42" s="37" t="s">
        <v>133</v>
      </c>
      <c r="B42" s="32" t="s">
        <v>134</v>
      </c>
      <c r="C42" s="33">
        <v>370000</v>
      </c>
      <c r="D42" s="38">
        <v>0</v>
      </c>
      <c r="E42" s="70">
        <v>370000</v>
      </c>
      <c r="F42" s="70">
        <v>0</v>
      </c>
      <c r="G42" s="33">
        <v>0</v>
      </c>
    </row>
    <row r="43" spans="1:7" ht="21.75" customHeight="1">
      <c r="A43" s="37" t="s">
        <v>135</v>
      </c>
      <c r="B43" s="32" t="s">
        <v>136</v>
      </c>
      <c r="C43" s="33">
        <v>30000</v>
      </c>
      <c r="D43" s="38">
        <v>0</v>
      </c>
      <c r="E43" s="70">
        <v>30000</v>
      </c>
      <c r="F43" s="70">
        <v>0</v>
      </c>
      <c r="G43" s="33">
        <v>0</v>
      </c>
    </row>
    <row r="44" spans="1:7" ht="21.75" customHeight="1">
      <c r="A44" s="37" t="s">
        <v>137</v>
      </c>
      <c r="B44" s="32" t="s">
        <v>138</v>
      </c>
      <c r="C44" s="33">
        <v>30000</v>
      </c>
      <c r="D44" s="38">
        <v>0</v>
      </c>
      <c r="E44" s="70">
        <v>30000</v>
      </c>
      <c r="F44" s="70">
        <v>0</v>
      </c>
      <c r="G44" s="33">
        <v>0</v>
      </c>
    </row>
    <row r="45" spans="1:7" ht="21.75" customHeight="1">
      <c r="A45" s="37" t="s">
        <v>139</v>
      </c>
      <c r="B45" s="32" t="s">
        <v>140</v>
      </c>
      <c r="C45" s="33">
        <v>30000</v>
      </c>
      <c r="D45" s="38">
        <v>0</v>
      </c>
      <c r="E45" s="70">
        <v>30000</v>
      </c>
      <c r="F45" s="70">
        <v>0</v>
      </c>
      <c r="G45" s="33">
        <v>0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3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12" t="s">
        <v>146</v>
      </c>
      <c r="B1" s="12"/>
      <c r="C1" s="12"/>
      <c r="D1" s="12"/>
      <c r="E1" s="12"/>
      <c r="F1" s="12"/>
      <c r="G1" s="39"/>
      <c r="H1" s="39"/>
      <c r="I1" s="39"/>
      <c r="J1" s="39"/>
    </row>
    <row r="2" spans="1:10" ht="15" customHeight="1">
      <c r="A2" s="3" t="s">
        <v>1</v>
      </c>
      <c r="B2" s="40"/>
      <c r="C2" s="39"/>
      <c r="D2" s="39"/>
      <c r="E2" s="39"/>
      <c r="F2" s="41" t="s">
        <v>2</v>
      </c>
      <c r="G2" s="39"/>
      <c r="H2" s="39"/>
      <c r="I2" s="39"/>
      <c r="J2" s="39"/>
    </row>
    <row r="3" spans="1:10" ht="22.5" customHeight="1">
      <c r="A3" s="17" t="s">
        <v>3</v>
      </c>
      <c r="B3" s="42"/>
      <c r="C3" s="17" t="s">
        <v>4</v>
      </c>
      <c r="D3" s="17"/>
      <c r="E3" s="17"/>
      <c r="F3" s="17"/>
      <c r="G3" s="39"/>
      <c r="H3" s="39"/>
      <c r="I3" s="39"/>
      <c r="J3" s="39"/>
    </row>
    <row r="4" spans="1:10" ht="21" customHeight="1">
      <c r="A4" s="43" t="s">
        <v>5</v>
      </c>
      <c r="B4" s="44" t="s">
        <v>6</v>
      </c>
      <c r="C4" s="45" t="s">
        <v>7</v>
      </c>
      <c r="D4" s="46" t="s">
        <v>51</v>
      </c>
      <c r="E4" s="43" t="s">
        <v>147</v>
      </c>
      <c r="F4" s="47" t="s">
        <v>148</v>
      </c>
      <c r="G4" s="39"/>
      <c r="H4" s="39"/>
      <c r="I4" s="39"/>
      <c r="J4" s="39"/>
    </row>
    <row r="5" spans="1:10" ht="17.25" customHeight="1">
      <c r="A5" s="48" t="s">
        <v>149</v>
      </c>
      <c r="B5" s="49">
        <v>24093479</v>
      </c>
      <c r="C5" s="50" t="s">
        <v>9</v>
      </c>
      <c r="D5" s="51">
        <f aca="true" t="shared" si="0" ref="D5:D26">E5+F5</f>
        <v>11036144</v>
      </c>
      <c r="E5" s="52">
        <v>11036144</v>
      </c>
      <c r="F5" s="52">
        <v>0</v>
      </c>
      <c r="G5" s="26"/>
      <c r="H5" s="39"/>
      <c r="I5" s="39"/>
      <c r="J5" s="39"/>
    </row>
    <row r="6" spans="1:10" ht="17.25" customHeight="1">
      <c r="A6" s="53" t="s">
        <v>150</v>
      </c>
      <c r="B6" s="49">
        <v>24093479</v>
      </c>
      <c r="C6" s="54" t="s">
        <v>11</v>
      </c>
      <c r="D6" s="51">
        <f t="shared" si="0"/>
        <v>0</v>
      </c>
      <c r="E6" s="52">
        <v>0</v>
      </c>
      <c r="F6" s="52">
        <v>0</v>
      </c>
      <c r="G6" s="26"/>
      <c r="H6" s="26"/>
      <c r="I6" s="39"/>
      <c r="J6" s="39"/>
    </row>
    <row r="7" spans="1:10" ht="17.25" customHeight="1">
      <c r="A7" s="53" t="s">
        <v>151</v>
      </c>
      <c r="B7" s="52">
        <v>0</v>
      </c>
      <c r="C7" s="54" t="s">
        <v>13</v>
      </c>
      <c r="D7" s="51">
        <f t="shared" si="0"/>
        <v>0</v>
      </c>
      <c r="E7" s="52">
        <v>0</v>
      </c>
      <c r="F7" s="52">
        <v>0</v>
      </c>
      <c r="G7" s="26"/>
      <c r="H7" s="26"/>
      <c r="I7" s="26"/>
      <c r="J7" s="39"/>
    </row>
    <row r="8" spans="1:10" ht="17.25" customHeight="1">
      <c r="A8" s="55"/>
      <c r="B8" s="56"/>
      <c r="C8" s="57" t="s">
        <v>15</v>
      </c>
      <c r="D8" s="51">
        <f t="shared" si="0"/>
        <v>0</v>
      </c>
      <c r="E8" s="52">
        <v>0</v>
      </c>
      <c r="F8" s="52">
        <v>0</v>
      </c>
      <c r="G8" s="39"/>
      <c r="H8" s="39"/>
      <c r="I8" s="26"/>
      <c r="J8" s="26"/>
    </row>
    <row r="9" spans="1:11" ht="17.25" customHeight="1">
      <c r="A9" s="55"/>
      <c r="B9" s="56"/>
      <c r="C9" s="57" t="s">
        <v>17</v>
      </c>
      <c r="D9" s="51">
        <f t="shared" si="0"/>
        <v>0</v>
      </c>
      <c r="E9" s="52">
        <v>0</v>
      </c>
      <c r="F9" s="52">
        <v>0</v>
      </c>
      <c r="G9" s="26"/>
      <c r="H9" s="39"/>
      <c r="I9" s="39"/>
      <c r="J9" s="26"/>
      <c r="K9" s="2"/>
    </row>
    <row r="10" spans="1:10" ht="17.25" customHeight="1">
      <c r="A10" s="55"/>
      <c r="B10" s="56"/>
      <c r="C10" s="57" t="s">
        <v>19</v>
      </c>
      <c r="D10" s="51">
        <f t="shared" si="0"/>
        <v>986831</v>
      </c>
      <c r="E10" s="52">
        <v>986831</v>
      </c>
      <c r="F10" s="52">
        <v>0</v>
      </c>
      <c r="G10" s="26"/>
      <c r="H10" s="26"/>
      <c r="I10" s="39"/>
      <c r="J10" s="39"/>
    </row>
    <row r="11" spans="1:10" ht="17.25" customHeight="1">
      <c r="A11" s="48"/>
      <c r="B11" s="56"/>
      <c r="C11" s="57" t="s">
        <v>21</v>
      </c>
      <c r="D11" s="51">
        <f t="shared" si="0"/>
        <v>4217395</v>
      </c>
      <c r="E11" s="52">
        <v>4217395</v>
      </c>
      <c r="F11" s="52">
        <v>0</v>
      </c>
      <c r="G11" s="26"/>
      <c r="H11" s="26"/>
      <c r="I11" s="26"/>
      <c r="J11" s="26"/>
    </row>
    <row r="12" spans="1:10" ht="17.25" customHeight="1">
      <c r="A12" s="58"/>
      <c r="B12" s="59"/>
      <c r="C12" s="57" t="s">
        <v>23</v>
      </c>
      <c r="D12" s="51">
        <f t="shared" si="0"/>
        <v>892201</v>
      </c>
      <c r="E12" s="52">
        <v>892201</v>
      </c>
      <c r="F12" s="52">
        <v>0</v>
      </c>
      <c r="G12" s="26"/>
      <c r="H12" s="26"/>
      <c r="I12" s="26"/>
      <c r="J12" s="26"/>
    </row>
    <row r="13" spans="1:11" ht="17.25" customHeight="1">
      <c r="A13" s="53"/>
      <c r="B13" s="52"/>
      <c r="C13" s="57" t="s">
        <v>25</v>
      </c>
      <c r="D13" s="51">
        <f t="shared" si="0"/>
        <v>70000</v>
      </c>
      <c r="E13" s="52">
        <v>70000</v>
      </c>
      <c r="F13" s="52">
        <v>0</v>
      </c>
      <c r="G13" s="26"/>
      <c r="H13" s="26"/>
      <c r="I13" s="26"/>
      <c r="J13" s="26"/>
      <c r="K13" s="2"/>
    </row>
    <row r="14" spans="1:11" ht="17.25" customHeight="1">
      <c r="A14" s="53"/>
      <c r="B14" s="56"/>
      <c r="C14" s="57" t="s">
        <v>27</v>
      </c>
      <c r="D14" s="51">
        <f t="shared" si="0"/>
        <v>581866</v>
      </c>
      <c r="E14" s="52">
        <v>581866</v>
      </c>
      <c r="F14" s="52">
        <v>0</v>
      </c>
      <c r="G14" s="39"/>
      <c r="H14" s="26"/>
      <c r="I14" s="26"/>
      <c r="J14" s="26"/>
      <c r="K14" s="2"/>
    </row>
    <row r="15" spans="1:10" ht="17.25" customHeight="1">
      <c r="A15" s="55"/>
      <c r="B15" s="56"/>
      <c r="C15" s="57" t="s">
        <v>29</v>
      </c>
      <c r="D15" s="51">
        <f t="shared" si="0"/>
        <v>6279042</v>
      </c>
      <c r="E15" s="52">
        <v>6279042</v>
      </c>
      <c r="F15" s="52">
        <v>0</v>
      </c>
      <c r="G15" s="26"/>
      <c r="H15" s="26"/>
      <c r="I15" s="26"/>
      <c r="J15" s="26"/>
    </row>
    <row r="16" spans="1:15" ht="17.25" customHeight="1">
      <c r="A16" s="58"/>
      <c r="B16" s="59"/>
      <c r="C16" s="57" t="s">
        <v>31</v>
      </c>
      <c r="D16" s="51">
        <f t="shared" si="0"/>
        <v>0</v>
      </c>
      <c r="E16" s="52">
        <v>0</v>
      </c>
      <c r="F16" s="52">
        <v>0</v>
      </c>
      <c r="G16" s="26"/>
      <c r="H16" s="26"/>
      <c r="I16" s="26"/>
      <c r="J16" s="26"/>
      <c r="K16" s="2"/>
      <c r="M16" s="2"/>
      <c r="O16" s="2"/>
    </row>
    <row r="17" spans="1:14" ht="17.25" customHeight="1">
      <c r="A17" s="55"/>
      <c r="B17" s="52"/>
      <c r="C17" s="57" t="s">
        <v>33</v>
      </c>
      <c r="D17" s="51">
        <f t="shared" si="0"/>
        <v>30000</v>
      </c>
      <c r="E17" s="52">
        <v>30000</v>
      </c>
      <c r="F17" s="52">
        <v>0</v>
      </c>
      <c r="G17" s="26"/>
      <c r="H17" s="26"/>
      <c r="I17" s="26"/>
      <c r="J17" s="26"/>
      <c r="K17" s="2"/>
      <c r="L17" s="2"/>
      <c r="N17" s="2"/>
    </row>
    <row r="18" spans="1:14" ht="17.25" customHeight="1">
      <c r="A18" s="55"/>
      <c r="B18" s="56"/>
      <c r="C18" s="57" t="s">
        <v>35</v>
      </c>
      <c r="D18" s="51">
        <f t="shared" si="0"/>
        <v>0</v>
      </c>
      <c r="E18" s="52">
        <v>0</v>
      </c>
      <c r="F18" s="52">
        <v>0</v>
      </c>
      <c r="G18" s="26"/>
      <c r="H18" s="26"/>
      <c r="I18" s="26"/>
      <c r="J18" s="26"/>
      <c r="K18" s="2"/>
      <c r="L18" s="2"/>
      <c r="M18" s="2"/>
      <c r="N18" s="2"/>
    </row>
    <row r="19" spans="1:13" ht="17.25" customHeight="1">
      <c r="A19" s="55"/>
      <c r="B19" s="60"/>
      <c r="C19" s="57" t="s">
        <v>36</v>
      </c>
      <c r="D19" s="51">
        <f t="shared" si="0"/>
        <v>0</v>
      </c>
      <c r="E19" s="52">
        <v>0</v>
      </c>
      <c r="F19" s="52">
        <v>0</v>
      </c>
      <c r="G19" s="26"/>
      <c r="H19" s="26"/>
      <c r="I19" s="26"/>
      <c r="J19" s="26"/>
      <c r="K19" s="2"/>
      <c r="L19" s="2"/>
      <c r="M19" s="2"/>
    </row>
    <row r="20" spans="1:12" ht="17.25" customHeight="1">
      <c r="A20" s="55" t="s">
        <v>152</v>
      </c>
      <c r="B20" s="52">
        <v>0</v>
      </c>
      <c r="C20" s="54" t="s">
        <v>37</v>
      </c>
      <c r="D20" s="51">
        <f t="shared" si="0"/>
        <v>0</v>
      </c>
      <c r="E20" s="52">
        <v>0</v>
      </c>
      <c r="F20" s="52">
        <v>0</v>
      </c>
      <c r="G20" s="26"/>
      <c r="H20" s="26"/>
      <c r="I20" s="39"/>
      <c r="J20" s="26"/>
      <c r="K20" s="2"/>
      <c r="L20" s="2"/>
    </row>
    <row r="21" spans="1:11" ht="17.25" customHeight="1">
      <c r="A21" s="55"/>
      <c r="B21" s="56"/>
      <c r="C21" s="57" t="s">
        <v>38</v>
      </c>
      <c r="D21" s="51">
        <f t="shared" si="0"/>
        <v>0</v>
      </c>
      <c r="E21" s="52">
        <v>0</v>
      </c>
      <c r="F21" s="52">
        <v>0</v>
      </c>
      <c r="G21" s="61"/>
      <c r="H21" s="26"/>
      <c r="I21" s="26"/>
      <c r="J21" s="26"/>
      <c r="K21" s="2"/>
    </row>
    <row r="22" spans="1:10" ht="17.25" customHeight="1">
      <c r="A22" s="55"/>
      <c r="B22" s="56"/>
      <c r="C22" s="57" t="s">
        <v>39</v>
      </c>
      <c r="D22" s="51">
        <f t="shared" si="0"/>
        <v>0</v>
      </c>
      <c r="E22" s="52">
        <v>0</v>
      </c>
      <c r="F22" s="52">
        <v>0</v>
      </c>
      <c r="G22" s="26"/>
      <c r="H22" s="26"/>
      <c r="I22" s="26"/>
      <c r="J22" s="26"/>
    </row>
    <row r="23" spans="1:10" ht="17.25" customHeight="1">
      <c r="A23" s="55"/>
      <c r="B23" s="52"/>
      <c r="C23" s="57" t="s">
        <v>40</v>
      </c>
      <c r="D23" s="51">
        <f t="shared" si="0"/>
        <v>0</v>
      </c>
      <c r="E23" s="52">
        <v>0</v>
      </c>
      <c r="F23" s="52">
        <v>0</v>
      </c>
      <c r="G23" s="26"/>
      <c r="H23" s="26"/>
      <c r="I23" s="26"/>
      <c r="J23" s="26"/>
    </row>
    <row r="24" spans="1:10" ht="17.25" customHeight="1">
      <c r="A24" s="62"/>
      <c r="B24" s="51"/>
      <c r="C24" s="57" t="s">
        <v>41</v>
      </c>
      <c r="D24" s="51">
        <f t="shared" si="0"/>
        <v>0</v>
      </c>
      <c r="E24" s="52">
        <v>0</v>
      </c>
      <c r="F24" s="52">
        <v>0</v>
      </c>
      <c r="G24" s="26"/>
      <c r="H24" s="26"/>
      <c r="I24" s="26"/>
      <c r="J24" s="39"/>
    </row>
    <row r="25" spans="1:10" ht="17.25" customHeight="1">
      <c r="A25" s="63"/>
      <c r="B25" s="49"/>
      <c r="C25" s="57" t="s">
        <v>42</v>
      </c>
      <c r="D25" s="51">
        <f t="shared" si="0"/>
        <v>0</v>
      </c>
      <c r="E25" s="52">
        <v>0</v>
      </c>
      <c r="F25" s="52">
        <v>0</v>
      </c>
      <c r="G25" s="26"/>
      <c r="H25" s="39"/>
      <c r="I25" s="39"/>
      <c r="J25" s="39"/>
    </row>
    <row r="26" spans="1:10" ht="17.25" customHeight="1">
      <c r="A26" s="62"/>
      <c r="B26" s="49"/>
      <c r="C26" s="54" t="s">
        <v>44</v>
      </c>
      <c r="D26" s="51">
        <f t="shared" si="0"/>
        <v>24093479</v>
      </c>
      <c r="E26" s="52">
        <f>SUM(E5:E25)</f>
        <v>24093479</v>
      </c>
      <c r="F26" s="52">
        <f>SUM(F5:F25)</f>
        <v>0</v>
      </c>
      <c r="G26" s="39"/>
      <c r="H26" s="39"/>
      <c r="I26" s="39"/>
      <c r="J26" s="39"/>
    </row>
    <row r="27" spans="1:10" ht="17.25" customHeight="1">
      <c r="A27" s="63"/>
      <c r="B27" s="49"/>
      <c r="C27" s="54" t="s">
        <v>46</v>
      </c>
      <c r="D27" s="52">
        <f>B5-D26</f>
        <v>0</v>
      </c>
      <c r="E27" s="52">
        <f>B6-E26</f>
        <v>0</v>
      </c>
      <c r="F27" s="64">
        <f>B7-F26</f>
        <v>0</v>
      </c>
      <c r="G27" s="39"/>
      <c r="H27" s="39"/>
      <c r="I27" s="39"/>
      <c r="J27" s="39"/>
    </row>
    <row r="28" spans="1:10" ht="17.25" customHeight="1">
      <c r="A28" s="65" t="s">
        <v>47</v>
      </c>
      <c r="B28" s="52">
        <f>B5+B20</f>
        <v>24093479</v>
      </c>
      <c r="C28" s="66" t="s">
        <v>48</v>
      </c>
      <c r="D28" s="51">
        <f aca="true" t="shared" si="1" ref="D28:F28">D26+D27</f>
        <v>24093479</v>
      </c>
      <c r="E28" s="51">
        <f t="shared" si="1"/>
        <v>24093479</v>
      </c>
      <c r="F28" s="51">
        <f t="shared" si="1"/>
        <v>0</v>
      </c>
      <c r="G28" s="39"/>
      <c r="H28" s="39"/>
      <c r="I28" s="39"/>
      <c r="J28" s="39"/>
    </row>
    <row r="29" spans="1:10" ht="9.75" customHeight="1">
      <c r="A29" s="39"/>
      <c r="B29" s="40"/>
      <c r="C29" s="39"/>
      <c r="D29" s="39"/>
      <c r="E29" s="39"/>
      <c r="F29" s="67"/>
      <c r="G29" s="39"/>
      <c r="H29" s="39"/>
      <c r="I29" s="39"/>
      <c r="J29" s="39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4"/>
  <sheetViews>
    <sheetView showGridLines="0" showZeros="0" workbookViewId="0" topLeftCell="A22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1" t="s">
        <v>153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4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5" t="s">
        <v>154</v>
      </c>
      <c r="B3" s="35"/>
      <c r="C3" s="35" t="s">
        <v>69</v>
      </c>
      <c r="D3" s="35" t="s">
        <v>142</v>
      </c>
      <c r="E3" s="35" t="s">
        <v>143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6" t="s">
        <v>60</v>
      </c>
      <c r="B4" s="36" t="s">
        <v>61</v>
      </c>
      <c r="C4" s="31"/>
      <c r="D4" s="31"/>
      <c r="E4" s="3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37"/>
      <c r="B5" s="32" t="s">
        <v>69</v>
      </c>
      <c r="C5" s="33">
        <v>24093479</v>
      </c>
      <c r="D5" s="38">
        <v>6722580</v>
      </c>
      <c r="E5" s="33">
        <v>17370899</v>
      </c>
    </row>
    <row r="6" spans="1:5" ht="21" customHeight="1">
      <c r="A6" s="37" t="s">
        <v>70</v>
      </c>
      <c r="B6" s="32" t="s">
        <v>71</v>
      </c>
      <c r="C6" s="33">
        <v>11036144</v>
      </c>
      <c r="D6" s="38">
        <v>3076144</v>
      </c>
      <c r="E6" s="33">
        <v>7960000</v>
      </c>
    </row>
    <row r="7" spans="1:5" ht="21" customHeight="1">
      <c r="A7" s="37" t="s">
        <v>72</v>
      </c>
      <c r="B7" s="32" t="s">
        <v>73</v>
      </c>
      <c r="C7" s="33">
        <v>11036144</v>
      </c>
      <c r="D7" s="38">
        <v>3076144</v>
      </c>
      <c r="E7" s="33">
        <v>7960000</v>
      </c>
    </row>
    <row r="8" spans="1:5" ht="21" customHeight="1">
      <c r="A8" s="37" t="s">
        <v>76</v>
      </c>
      <c r="B8" s="32" t="s">
        <v>77</v>
      </c>
      <c r="C8" s="33">
        <v>3076144</v>
      </c>
      <c r="D8" s="38">
        <v>3076144</v>
      </c>
      <c r="E8" s="33">
        <v>0</v>
      </c>
    </row>
    <row r="9" spans="1:5" ht="21" customHeight="1">
      <c r="A9" s="37" t="s">
        <v>74</v>
      </c>
      <c r="B9" s="32" t="s">
        <v>75</v>
      </c>
      <c r="C9" s="33">
        <v>7960000</v>
      </c>
      <c r="D9" s="38">
        <v>0</v>
      </c>
      <c r="E9" s="33">
        <v>7960000</v>
      </c>
    </row>
    <row r="10" spans="1:5" ht="21" customHeight="1">
      <c r="A10" s="37" t="s">
        <v>78</v>
      </c>
      <c r="B10" s="32" t="s">
        <v>79</v>
      </c>
      <c r="C10" s="33">
        <v>986831</v>
      </c>
      <c r="D10" s="38">
        <v>486831</v>
      </c>
      <c r="E10" s="33">
        <v>500000</v>
      </c>
    </row>
    <row r="11" spans="1:5" ht="21" customHeight="1">
      <c r="A11" s="37" t="s">
        <v>80</v>
      </c>
      <c r="B11" s="32" t="s">
        <v>81</v>
      </c>
      <c r="C11" s="33">
        <v>500000</v>
      </c>
      <c r="D11" s="38">
        <v>0</v>
      </c>
      <c r="E11" s="33">
        <v>500000</v>
      </c>
    </row>
    <row r="12" spans="1:5" ht="21" customHeight="1">
      <c r="A12" s="37" t="s">
        <v>82</v>
      </c>
      <c r="B12" s="32" t="s">
        <v>83</v>
      </c>
      <c r="C12" s="33">
        <v>500000</v>
      </c>
      <c r="D12" s="38">
        <v>0</v>
      </c>
      <c r="E12" s="33">
        <v>500000</v>
      </c>
    </row>
    <row r="13" spans="1:5" ht="21" customHeight="1">
      <c r="A13" s="37" t="s">
        <v>84</v>
      </c>
      <c r="B13" s="32" t="s">
        <v>85</v>
      </c>
      <c r="C13" s="33">
        <v>486831</v>
      </c>
      <c r="D13" s="38">
        <v>486831</v>
      </c>
      <c r="E13" s="33">
        <v>0</v>
      </c>
    </row>
    <row r="14" spans="1:5" ht="21" customHeight="1">
      <c r="A14" s="37" t="s">
        <v>86</v>
      </c>
      <c r="B14" s="32" t="s">
        <v>87</v>
      </c>
      <c r="C14" s="33">
        <v>486831</v>
      </c>
      <c r="D14" s="38">
        <v>486831</v>
      </c>
      <c r="E14" s="33">
        <v>0</v>
      </c>
    </row>
    <row r="15" spans="1:5" ht="21" customHeight="1">
      <c r="A15" s="37" t="s">
        <v>88</v>
      </c>
      <c r="B15" s="32" t="s">
        <v>89</v>
      </c>
      <c r="C15" s="33">
        <v>4217395</v>
      </c>
      <c r="D15" s="38">
        <v>450375</v>
      </c>
      <c r="E15" s="33">
        <v>3767020</v>
      </c>
    </row>
    <row r="16" spans="1:5" ht="21" customHeight="1">
      <c r="A16" s="37" t="s">
        <v>80</v>
      </c>
      <c r="B16" s="32" t="s">
        <v>90</v>
      </c>
      <c r="C16" s="33">
        <v>4205395</v>
      </c>
      <c r="D16" s="38">
        <v>450375</v>
      </c>
      <c r="E16" s="33">
        <v>3755020</v>
      </c>
    </row>
    <row r="17" spans="1:5" ht="21" customHeight="1">
      <c r="A17" s="37" t="s">
        <v>91</v>
      </c>
      <c r="B17" s="32" t="s">
        <v>92</v>
      </c>
      <c r="C17" s="33">
        <v>3755020</v>
      </c>
      <c r="D17" s="38">
        <v>0</v>
      </c>
      <c r="E17" s="33">
        <v>3755020</v>
      </c>
    </row>
    <row r="18" spans="1:5" ht="21" customHeight="1">
      <c r="A18" s="37" t="s">
        <v>93</v>
      </c>
      <c r="B18" s="32" t="s">
        <v>94</v>
      </c>
      <c r="C18" s="33">
        <v>450375</v>
      </c>
      <c r="D18" s="38">
        <v>450375</v>
      </c>
      <c r="E18" s="33">
        <v>0</v>
      </c>
    </row>
    <row r="19" spans="1:5" ht="21" customHeight="1">
      <c r="A19" s="37" t="s">
        <v>95</v>
      </c>
      <c r="B19" s="32" t="s">
        <v>96</v>
      </c>
      <c r="C19" s="33">
        <v>12000</v>
      </c>
      <c r="D19" s="38">
        <v>0</v>
      </c>
      <c r="E19" s="33">
        <v>12000</v>
      </c>
    </row>
    <row r="20" spans="1:5" ht="21" customHeight="1">
      <c r="A20" s="37" t="s">
        <v>97</v>
      </c>
      <c r="B20" s="32" t="s">
        <v>98</v>
      </c>
      <c r="C20" s="33">
        <v>12000</v>
      </c>
      <c r="D20" s="38">
        <v>0</v>
      </c>
      <c r="E20" s="33">
        <v>12000</v>
      </c>
    </row>
    <row r="21" spans="1:5" ht="21" customHeight="1">
      <c r="A21" s="37" t="s">
        <v>99</v>
      </c>
      <c r="B21" s="32" t="s">
        <v>100</v>
      </c>
      <c r="C21" s="33">
        <v>892201</v>
      </c>
      <c r="D21" s="38">
        <v>892201</v>
      </c>
      <c r="E21" s="33">
        <v>0</v>
      </c>
    </row>
    <row r="22" spans="1:5" ht="21" customHeight="1">
      <c r="A22" s="37" t="s">
        <v>101</v>
      </c>
      <c r="B22" s="32" t="s">
        <v>102</v>
      </c>
      <c r="C22" s="33">
        <v>892201</v>
      </c>
      <c r="D22" s="38">
        <v>892201</v>
      </c>
      <c r="E22" s="33">
        <v>0</v>
      </c>
    </row>
    <row r="23" spans="1:5" ht="21" customHeight="1">
      <c r="A23" s="37" t="s">
        <v>103</v>
      </c>
      <c r="B23" s="32" t="s">
        <v>104</v>
      </c>
      <c r="C23" s="33">
        <v>892201</v>
      </c>
      <c r="D23" s="38">
        <v>892201</v>
      </c>
      <c r="E23" s="33">
        <v>0</v>
      </c>
    </row>
    <row r="24" spans="1:5" ht="21" customHeight="1">
      <c r="A24" s="37" t="s">
        <v>105</v>
      </c>
      <c r="B24" s="32" t="s">
        <v>106</v>
      </c>
      <c r="C24" s="33">
        <v>70000</v>
      </c>
      <c r="D24" s="38">
        <v>0</v>
      </c>
      <c r="E24" s="33">
        <v>70000</v>
      </c>
    </row>
    <row r="25" spans="1:5" ht="21" customHeight="1">
      <c r="A25" s="37" t="s">
        <v>80</v>
      </c>
      <c r="B25" s="32" t="s">
        <v>107</v>
      </c>
      <c r="C25" s="33">
        <v>70000</v>
      </c>
      <c r="D25" s="38">
        <v>0</v>
      </c>
      <c r="E25" s="33">
        <v>70000</v>
      </c>
    </row>
    <row r="26" spans="1:5" ht="21" customHeight="1">
      <c r="A26" s="37" t="s">
        <v>108</v>
      </c>
      <c r="B26" s="32" t="s">
        <v>109</v>
      </c>
      <c r="C26" s="33">
        <v>70000</v>
      </c>
      <c r="D26" s="38">
        <v>0</v>
      </c>
      <c r="E26" s="33">
        <v>70000</v>
      </c>
    </row>
    <row r="27" spans="1:5" ht="21" customHeight="1">
      <c r="A27" s="37" t="s">
        <v>110</v>
      </c>
      <c r="B27" s="32" t="s">
        <v>111</v>
      </c>
      <c r="C27" s="33">
        <v>581866</v>
      </c>
      <c r="D27" s="38">
        <v>581866</v>
      </c>
      <c r="E27" s="33">
        <v>0</v>
      </c>
    </row>
    <row r="28" spans="1:5" ht="21" customHeight="1">
      <c r="A28" s="37" t="s">
        <v>80</v>
      </c>
      <c r="B28" s="32" t="s">
        <v>112</v>
      </c>
      <c r="C28" s="33">
        <v>581866</v>
      </c>
      <c r="D28" s="38">
        <v>581866</v>
      </c>
      <c r="E28" s="33">
        <v>0</v>
      </c>
    </row>
    <row r="29" spans="1:5" ht="21" customHeight="1">
      <c r="A29" s="37" t="s">
        <v>113</v>
      </c>
      <c r="B29" s="32" t="s">
        <v>114</v>
      </c>
      <c r="C29" s="33">
        <v>581866</v>
      </c>
      <c r="D29" s="38">
        <v>581866</v>
      </c>
      <c r="E29" s="33">
        <v>0</v>
      </c>
    </row>
    <row r="30" spans="1:5" ht="21" customHeight="1">
      <c r="A30" s="37" t="s">
        <v>115</v>
      </c>
      <c r="B30" s="32" t="s">
        <v>116</v>
      </c>
      <c r="C30" s="33">
        <v>6279042</v>
      </c>
      <c r="D30" s="38">
        <v>1235163</v>
      </c>
      <c r="E30" s="33">
        <v>5043879</v>
      </c>
    </row>
    <row r="31" spans="1:5" ht="21" customHeight="1">
      <c r="A31" s="37" t="s">
        <v>80</v>
      </c>
      <c r="B31" s="32" t="s">
        <v>117</v>
      </c>
      <c r="C31" s="33">
        <v>3939240</v>
      </c>
      <c r="D31" s="38">
        <v>1083361</v>
      </c>
      <c r="E31" s="33">
        <v>2855879</v>
      </c>
    </row>
    <row r="32" spans="1:5" ht="21" customHeight="1">
      <c r="A32" s="37" t="s">
        <v>118</v>
      </c>
      <c r="B32" s="32" t="s">
        <v>119</v>
      </c>
      <c r="C32" s="33">
        <v>1083361</v>
      </c>
      <c r="D32" s="38">
        <v>1083361</v>
      </c>
      <c r="E32" s="33">
        <v>0</v>
      </c>
    </row>
    <row r="33" spans="1:5" ht="21" customHeight="1">
      <c r="A33" s="37" t="s">
        <v>120</v>
      </c>
      <c r="B33" s="32" t="s">
        <v>121</v>
      </c>
      <c r="C33" s="33">
        <v>2855879</v>
      </c>
      <c r="D33" s="38">
        <v>0</v>
      </c>
      <c r="E33" s="33">
        <v>2855879</v>
      </c>
    </row>
    <row r="34" spans="1:6" ht="21" customHeight="1">
      <c r="A34" s="37" t="s">
        <v>95</v>
      </c>
      <c r="B34" s="32" t="s">
        <v>122</v>
      </c>
      <c r="C34" s="33">
        <v>30000</v>
      </c>
      <c r="D34" s="38">
        <v>0</v>
      </c>
      <c r="E34" s="33">
        <v>30000</v>
      </c>
      <c r="F34" s="2"/>
    </row>
    <row r="35" spans="1:7" ht="21" customHeight="1">
      <c r="A35" s="37" t="s">
        <v>123</v>
      </c>
      <c r="B35" s="32" t="s">
        <v>124</v>
      </c>
      <c r="C35" s="33">
        <v>30000</v>
      </c>
      <c r="D35" s="38">
        <v>0</v>
      </c>
      <c r="E35" s="33">
        <v>30000</v>
      </c>
      <c r="G35" s="2"/>
    </row>
    <row r="36" spans="1:7" ht="21" customHeight="1">
      <c r="A36" s="37" t="s">
        <v>72</v>
      </c>
      <c r="B36" s="32" t="s">
        <v>125</v>
      </c>
      <c r="C36" s="33">
        <v>265802</v>
      </c>
      <c r="D36" s="38">
        <v>151802</v>
      </c>
      <c r="E36" s="33">
        <v>114000</v>
      </c>
      <c r="G36" s="2"/>
    </row>
    <row r="37" spans="1:5" ht="21" customHeight="1">
      <c r="A37" s="37" t="s">
        <v>126</v>
      </c>
      <c r="B37" s="32" t="s">
        <v>127</v>
      </c>
      <c r="C37" s="33">
        <v>114000</v>
      </c>
      <c r="D37" s="38">
        <v>0</v>
      </c>
      <c r="E37" s="33">
        <v>114000</v>
      </c>
    </row>
    <row r="38" spans="1:5" ht="21" customHeight="1">
      <c r="A38" s="37" t="s">
        <v>128</v>
      </c>
      <c r="B38" s="32" t="s">
        <v>129</v>
      </c>
      <c r="C38" s="33">
        <v>151802</v>
      </c>
      <c r="D38" s="38">
        <v>151802</v>
      </c>
      <c r="E38" s="33">
        <v>0</v>
      </c>
    </row>
    <row r="39" spans="1:5" ht="21" customHeight="1">
      <c r="A39" s="37" t="s">
        <v>101</v>
      </c>
      <c r="B39" s="32" t="s">
        <v>130</v>
      </c>
      <c r="C39" s="33">
        <v>2044000</v>
      </c>
      <c r="D39" s="38">
        <v>0</v>
      </c>
      <c r="E39" s="33">
        <v>2044000</v>
      </c>
    </row>
    <row r="40" spans="1:5" ht="21" customHeight="1">
      <c r="A40" s="37" t="s">
        <v>133</v>
      </c>
      <c r="B40" s="32" t="s">
        <v>134</v>
      </c>
      <c r="C40" s="33">
        <v>370000</v>
      </c>
      <c r="D40" s="38">
        <v>0</v>
      </c>
      <c r="E40" s="33">
        <v>370000</v>
      </c>
    </row>
    <row r="41" spans="1:5" ht="21" customHeight="1">
      <c r="A41" s="37" t="s">
        <v>131</v>
      </c>
      <c r="B41" s="32" t="s">
        <v>132</v>
      </c>
      <c r="C41" s="33">
        <v>1674000</v>
      </c>
      <c r="D41" s="38">
        <v>0</v>
      </c>
      <c r="E41" s="33">
        <v>1674000</v>
      </c>
    </row>
    <row r="42" spans="1:5" ht="21" customHeight="1">
      <c r="A42" s="37" t="s">
        <v>135</v>
      </c>
      <c r="B42" s="32" t="s">
        <v>136</v>
      </c>
      <c r="C42" s="33">
        <v>30000</v>
      </c>
      <c r="D42" s="38">
        <v>0</v>
      </c>
      <c r="E42" s="33">
        <v>30000</v>
      </c>
    </row>
    <row r="43" spans="1:5" ht="21" customHeight="1">
      <c r="A43" s="37" t="s">
        <v>137</v>
      </c>
      <c r="B43" s="32" t="s">
        <v>138</v>
      </c>
      <c r="C43" s="33">
        <v>30000</v>
      </c>
      <c r="D43" s="38">
        <v>0</v>
      </c>
      <c r="E43" s="33">
        <v>30000</v>
      </c>
    </row>
    <row r="44" spans="1:5" ht="21" customHeight="1">
      <c r="A44" s="37" t="s">
        <v>139</v>
      </c>
      <c r="B44" s="32" t="s">
        <v>140</v>
      </c>
      <c r="C44" s="33">
        <v>30000</v>
      </c>
      <c r="D44" s="38">
        <v>0</v>
      </c>
      <c r="E44" s="33">
        <v>30000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3">
      <selection activeCell="B33" sqref="B33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1" t="s">
        <v>155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27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28" t="s">
        <v>156</v>
      </c>
      <c r="B3" s="29" t="s">
        <v>157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0" t="s">
        <v>61</v>
      </c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2" t="s">
        <v>69</v>
      </c>
      <c r="B5" s="33">
        <v>6722579</v>
      </c>
    </row>
    <row r="6" spans="1:2" ht="16.5" customHeight="1">
      <c r="A6" s="32" t="s">
        <v>158</v>
      </c>
      <c r="B6" s="33">
        <v>5405355</v>
      </c>
    </row>
    <row r="7" spans="1:2" ht="16.5" customHeight="1">
      <c r="A7" s="32" t="s">
        <v>159</v>
      </c>
      <c r="B7" s="33">
        <v>2091264</v>
      </c>
    </row>
    <row r="8" spans="1:2" ht="16.5" customHeight="1">
      <c r="A8" s="32" t="s">
        <v>160</v>
      </c>
      <c r="B8" s="33">
        <v>573500</v>
      </c>
    </row>
    <row r="9" spans="1:2" ht="16.5" customHeight="1">
      <c r="A9" s="32" t="s">
        <v>161</v>
      </c>
      <c r="B9" s="33">
        <v>252000</v>
      </c>
    </row>
    <row r="10" spans="1:2" ht="16.5" customHeight="1">
      <c r="A10" s="32" t="s">
        <v>162</v>
      </c>
      <c r="B10" s="33">
        <v>67821</v>
      </c>
    </row>
    <row r="11" spans="1:3" ht="16.5" customHeight="1">
      <c r="A11" s="32" t="s">
        <v>163</v>
      </c>
      <c r="B11" s="33">
        <v>307241</v>
      </c>
      <c r="C11" s="2"/>
    </row>
    <row r="12" spans="1:3" ht="16.5" customHeight="1">
      <c r="A12" s="32" t="s">
        <v>164</v>
      </c>
      <c r="B12" s="33">
        <v>26841</v>
      </c>
      <c r="C12" s="2"/>
    </row>
    <row r="13" spans="1:3" ht="16.5" customHeight="1">
      <c r="A13" s="32" t="s">
        <v>165</v>
      </c>
      <c r="B13" s="33">
        <v>18134</v>
      </c>
      <c r="C13" s="2"/>
    </row>
    <row r="14" spans="1:3" ht="16.5" customHeight="1">
      <c r="A14" s="32" t="s">
        <v>166</v>
      </c>
      <c r="B14" s="33">
        <v>1076400</v>
      </c>
      <c r="C14" s="2"/>
    </row>
    <row r="15" spans="1:3" ht="16.5" customHeight="1">
      <c r="A15" s="32" t="s">
        <v>167</v>
      </c>
      <c r="B15" s="33">
        <v>761797</v>
      </c>
      <c r="C15" s="2"/>
    </row>
    <row r="16" spans="1:3" ht="16.5" customHeight="1">
      <c r="A16" s="32" t="s">
        <v>168</v>
      </c>
      <c r="B16" s="33">
        <v>15528</v>
      </c>
      <c r="C16" s="2"/>
    </row>
    <row r="17" spans="1:3" ht="16.5" customHeight="1">
      <c r="A17" s="32" t="s">
        <v>169</v>
      </c>
      <c r="B17" s="33">
        <v>27600</v>
      </c>
      <c r="C17" s="2"/>
    </row>
    <row r="18" spans="1:4" ht="16.5" customHeight="1">
      <c r="A18" s="32" t="s">
        <v>170</v>
      </c>
      <c r="B18" s="33">
        <v>187229</v>
      </c>
      <c r="C18" s="2"/>
      <c r="D18" s="2"/>
    </row>
    <row r="19" spans="1:4" ht="16.5" customHeight="1">
      <c r="A19" s="32" t="s">
        <v>171</v>
      </c>
      <c r="B19" s="33">
        <v>811512</v>
      </c>
      <c r="D19" s="2"/>
    </row>
    <row r="20" spans="1:4" ht="16.5" customHeight="1">
      <c r="A20" s="32" t="s">
        <v>172</v>
      </c>
      <c r="B20" s="33">
        <v>185000</v>
      </c>
      <c r="C20" s="2"/>
      <c r="D20" s="2"/>
    </row>
    <row r="21" spans="1:4" ht="16.5" customHeight="1">
      <c r="A21" s="32" t="s">
        <v>173</v>
      </c>
      <c r="B21" s="33">
        <v>26000</v>
      </c>
      <c r="C21" s="2"/>
      <c r="D21" s="2"/>
    </row>
    <row r="22" spans="1:5" ht="16.5" customHeight="1">
      <c r="A22" s="32" t="s">
        <v>174</v>
      </c>
      <c r="B22" s="33">
        <v>123000</v>
      </c>
      <c r="C22" s="2"/>
      <c r="E22" s="2"/>
    </row>
    <row r="23" spans="1:5" ht="16.5" customHeight="1">
      <c r="A23" s="32" t="s">
        <v>175</v>
      </c>
      <c r="B23" s="33">
        <v>60000</v>
      </c>
      <c r="C23" s="2"/>
      <c r="D23" s="2"/>
      <c r="E23" s="2"/>
    </row>
    <row r="24" spans="1:5" ht="16.5" customHeight="1">
      <c r="A24" s="32" t="s">
        <v>176</v>
      </c>
      <c r="B24" s="33">
        <v>93401</v>
      </c>
      <c r="C24" s="2"/>
      <c r="E24" s="2"/>
    </row>
    <row r="25" spans="1:6" ht="16.5" customHeight="1">
      <c r="A25" s="32" t="s">
        <v>177</v>
      </c>
      <c r="B25" s="33">
        <v>90000</v>
      </c>
      <c r="C25" s="2"/>
      <c r="F25" s="2"/>
    </row>
    <row r="26" spans="1:6" ht="16.5" customHeight="1">
      <c r="A26" s="32" t="s">
        <v>178</v>
      </c>
      <c r="B26" s="33">
        <v>35061</v>
      </c>
      <c r="F26" s="2"/>
    </row>
    <row r="27" spans="1:6" ht="16.5" customHeight="1">
      <c r="A27" s="32" t="s">
        <v>179</v>
      </c>
      <c r="B27" s="33">
        <v>50000</v>
      </c>
      <c r="C27" s="2"/>
      <c r="F27" s="2"/>
    </row>
    <row r="28" spans="1:7" ht="16.5" customHeight="1">
      <c r="A28" s="32" t="s">
        <v>180</v>
      </c>
      <c r="B28" s="33">
        <v>35061</v>
      </c>
      <c r="C28" s="2"/>
      <c r="G28" s="2"/>
    </row>
    <row r="29" spans="1:2" ht="16.5" customHeight="1">
      <c r="A29" s="32" t="s">
        <v>181</v>
      </c>
      <c r="B29" s="33">
        <v>57389</v>
      </c>
    </row>
    <row r="30" spans="1:7" ht="16.5" customHeight="1">
      <c r="A30" s="32" t="s">
        <v>182</v>
      </c>
      <c r="B30" s="33">
        <v>56600</v>
      </c>
      <c r="D30" s="2"/>
      <c r="G30" s="2"/>
    </row>
    <row r="31" spans="1:4" ht="16.5" customHeight="1">
      <c r="A31" s="32" t="s">
        <v>183</v>
      </c>
      <c r="B31" s="33">
        <v>505712</v>
      </c>
      <c r="D31" s="2"/>
    </row>
    <row r="32" spans="1:5" ht="16.5" customHeight="1">
      <c r="A32" s="32" t="s">
        <v>184</v>
      </c>
      <c r="B32" s="33">
        <v>70500</v>
      </c>
      <c r="C32" s="2"/>
      <c r="E32" s="2"/>
    </row>
    <row r="33" spans="1:2" ht="16.5" customHeight="1">
      <c r="A33" s="32" t="s">
        <v>185</v>
      </c>
      <c r="B33" s="33">
        <v>435212</v>
      </c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12" t="s">
        <v>186</v>
      </c>
      <c r="B1" s="12"/>
      <c r="C1" s="12"/>
      <c r="D1" s="12"/>
      <c r="E1" s="12"/>
      <c r="F1" s="12"/>
      <c r="G1" s="12"/>
      <c r="H1" s="12"/>
    </row>
    <row r="2" ht="12.75" customHeight="1">
      <c r="H2" s="13" t="s">
        <v>2</v>
      </c>
    </row>
    <row r="3" spans="1:8" ht="23.25" customHeight="1">
      <c r="A3" s="14" t="s">
        <v>187</v>
      </c>
      <c r="B3" s="15" t="s">
        <v>51</v>
      </c>
      <c r="C3" s="15" t="s">
        <v>188</v>
      </c>
      <c r="D3" s="15" t="s">
        <v>189</v>
      </c>
      <c r="E3" s="15" t="s">
        <v>190</v>
      </c>
      <c r="F3" s="14"/>
      <c r="G3" s="16"/>
      <c r="H3" s="17" t="s">
        <v>191</v>
      </c>
    </row>
    <row r="4" spans="1:8" ht="24" customHeight="1">
      <c r="A4" s="18"/>
      <c r="B4" s="19"/>
      <c r="C4" s="19"/>
      <c r="D4" s="19"/>
      <c r="E4" s="20" t="s">
        <v>157</v>
      </c>
      <c r="F4" s="21" t="s">
        <v>192</v>
      </c>
      <c r="G4" s="22" t="s">
        <v>193</v>
      </c>
      <c r="H4" s="17"/>
    </row>
    <row r="5" spans="1:10" ht="20.25" customHeight="1">
      <c r="A5" s="23" t="s">
        <v>194</v>
      </c>
      <c r="B5" s="24">
        <v>110000</v>
      </c>
      <c r="C5" s="24">
        <v>0</v>
      </c>
      <c r="D5" s="24">
        <v>50000</v>
      </c>
      <c r="E5" s="24">
        <v>60000</v>
      </c>
      <c r="F5" s="24">
        <v>60000</v>
      </c>
      <c r="G5" s="24">
        <v>0</v>
      </c>
      <c r="H5" s="25" t="s">
        <v>195</v>
      </c>
      <c r="I5" s="26"/>
      <c r="J5" s="26"/>
    </row>
    <row r="6" spans="1:10" ht="12.75" customHeight="1">
      <c r="A6" s="26"/>
      <c r="B6" s="26"/>
      <c r="C6" s="26"/>
      <c r="D6" s="26"/>
      <c r="E6" s="26"/>
      <c r="F6" s="26"/>
      <c r="G6" s="26"/>
      <c r="J6" s="26"/>
    </row>
    <row r="7" spans="1:10" ht="12.75" customHeight="1">
      <c r="A7" s="26"/>
      <c r="B7" s="26"/>
      <c r="C7" s="26"/>
      <c r="D7" s="26"/>
      <c r="E7" s="26"/>
      <c r="F7" s="26"/>
      <c r="G7" s="26"/>
      <c r="J7" s="26"/>
    </row>
    <row r="8" spans="1:11" ht="12.75" customHeight="1">
      <c r="A8" s="26"/>
      <c r="B8" s="26"/>
      <c r="C8" s="26"/>
      <c r="D8" s="26"/>
      <c r="E8" s="26"/>
      <c r="F8" s="26"/>
      <c r="G8" s="26"/>
      <c r="J8" s="26"/>
      <c r="K8" s="26"/>
    </row>
    <row r="9" spans="1:11" ht="12.75" customHeight="1">
      <c r="A9" s="26"/>
      <c r="B9" s="26"/>
      <c r="C9" s="26"/>
      <c r="D9" s="26"/>
      <c r="E9" s="26"/>
      <c r="F9" s="26"/>
      <c r="G9" s="26"/>
      <c r="K9" s="26"/>
    </row>
    <row r="10" spans="1:11" ht="12.75" customHeight="1">
      <c r="A10" s="26"/>
      <c r="B10" s="26"/>
      <c r="C10" s="26"/>
      <c r="D10" s="26"/>
      <c r="E10" s="26"/>
      <c r="F10" s="26"/>
      <c r="G10" s="26"/>
      <c r="K10" s="26"/>
    </row>
    <row r="11" spans="2:11" ht="12.75" customHeight="1">
      <c r="B11" s="26"/>
      <c r="C11" s="26"/>
      <c r="D11" s="26"/>
      <c r="E11" s="26"/>
      <c r="F11" s="26"/>
      <c r="G11" s="26"/>
      <c r="K11" s="26"/>
    </row>
    <row r="12" spans="2:11" ht="12.75" customHeight="1">
      <c r="B12" s="26"/>
      <c r="C12" s="26"/>
      <c r="D12" s="26"/>
      <c r="E12" s="26"/>
      <c r="F12" s="26"/>
      <c r="G12" s="26"/>
      <c r="K12" s="26"/>
    </row>
    <row r="13" spans="2:11" ht="12.75" customHeight="1">
      <c r="B13" s="26"/>
      <c r="C13" s="26"/>
      <c r="D13" s="26"/>
      <c r="E13" s="26"/>
      <c r="F13" s="26"/>
      <c r="G13" s="26"/>
      <c r="K13" s="26"/>
    </row>
    <row r="14" spans="2:11" ht="12.75" customHeight="1">
      <c r="B14" s="26"/>
      <c r="C14" s="26"/>
      <c r="D14" s="26"/>
      <c r="E14" s="26"/>
      <c r="F14" s="26"/>
      <c r="G14" s="26"/>
      <c r="K14" s="26"/>
    </row>
    <row r="15" spans="3:11" ht="12.75" customHeight="1">
      <c r="C15" s="26"/>
      <c r="D15" s="26"/>
      <c r="E15" s="26"/>
      <c r="F15" s="26"/>
      <c r="G15" s="26"/>
      <c r="K15" s="26"/>
    </row>
    <row r="16" spans="3:10" ht="12.75" customHeight="1">
      <c r="C16" s="26"/>
      <c r="D16" s="13"/>
      <c r="E16" s="26"/>
      <c r="F16" s="26"/>
      <c r="J16" s="26"/>
    </row>
    <row r="17" spans="3:10" ht="12.75" customHeight="1">
      <c r="C17" s="26"/>
      <c r="J17" s="26"/>
    </row>
    <row r="18" spans="3:10" ht="12.75" customHeight="1">
      <c r="C18" s="26"/>
      <c r="I18" s="26"/>
      <c r="J18" s="26"/>
    </row>
    <row r="19" ht="12.75" customHeight="1">
      <c r="I19" s="26"/>
    </row>
    <row r="20" ht="12.75" customHeight="1">
      <c r="I20" s="26"/>
    </row>
    <row r="21" ht="12.75" customHeight="1">
      <c r="H21" s="26"/>
    </row>
    <row r="22" ht="12.75" customHeight="1">
      <c r="G22" s="26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tabSelected="1" workbookViewId="0" topLeftCell="A1">
      <selection activeCell="J24" sqref="J24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1" t="s">
        <v>196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 t="s">
        <v>197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198</v>
      </c>
      <c r="B3" s="7" t="s">
        <v>61</v>
      </c>
      <c r="C3" s="7" t="s">
        <v>199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157</v>
      </c>
      <c r="D4" s="9" t="s">
        <v>142</v>
      </c>
      <c r="E4" s="9" t="s">
        <v>143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226" ht="37.5" customHeight="1">
      <c r="A5" s="7"/>
      <c r="B5" s="7"/>
      <c r="C5" s="11">
        <v>0</v>
      </c>
      <c r="D5" s="11">
        <v>0</v>
      </c>
      <c r="E5" s="11"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2017-04-26T05:02:28Z</dcterms:created>
  <dcterms:modified xsi:type="dcterms:W3CDTF">2017-04-26T05:05:42Z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