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51" firstSheet="5" activeTab="5"/>
  </bookViews>
  <sheets>
    <sheet name="2016年收支决算总表" sheetId="1" r:id="rId1"/>
    <sheet name="2016年收入决算总表" sheetId="2" r:id="rId2"/>
    <sheet name="2016年支出决算总表" sheetId="3" r:id="rId3"/>
    <sheet name="2016年财政拨款收支决算总表" sheetId="4" r:id="rId4"/>
    <sheet name="2016年一般公共决算支出预算表" sheetId="5" r:id="rId5"/>
    <sheet name="2016年一般公共预算基本支出决算表" sheetId="6" r:id="rId6"/>
    <sheet name="2016年政府性基金预算财政拨款收支决算表" sheetId="7" r:id="rId7"/>
    <sheet name="2016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<sst xmlns="http://schemas.openxmlformats.org/spreadsheetml/2006/main" count="293" uniqueCount="219">
  <si>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</si>
  <si>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</si>
  <si>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</si>
  <si>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</si>
  <si>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</si>
  <si>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</si>
  <si>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</si>
  <si>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</si>
  <si>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</si>
  <si>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</si>
  <si>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</si>
  <si>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</si>
  <si>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</si>
  <si>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</si>
  <si>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</si>
  <si>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</si>
  <si>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</si>
  <si>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</si>
  <si>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</si>
  <si>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</si>
  <si>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</si>
  <si>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</si>
  <si>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</si>
  <si>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</si>
  <si>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</si>
  <si>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</si>
  <si>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</si>
  <si>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</si>
  <si>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</si>
  <si>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</si>
  <si>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</si>
  <si>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</si>
  <si>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</si>
  <si>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</si>
  <si>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</si>
  <si>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</si>
  <si>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</si>
  <si>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</si>
  <si>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</si>
  <si>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</si>
  <si>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</si>
  <si>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</si>
  <si>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</si>
  <si>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</si>
  <si>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</si>
  <si>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</si>
  <si>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</si>
  <si>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</si>
  <si>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</si>
  <si>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</si>
  <si>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</si>
  <si>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</si>
  <si>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</si>
  <si>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</si>
  <si>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</si>
  <si>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</si>
  <si>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</si>
  <si>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</si>
  <si>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</si>
  <si>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</si>
  <si>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</si>
  <si>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</si>
  <si>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</si>
  <si>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</si>
  <si>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</si>
  <si>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</si>
  <si>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</si>
  <si>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</si>
  <si>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</si>
  <si>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 xml:space="preserve">      行政运行</t>
  </si>
  <si>
    <t xml:space="preserve">      一般行政管理事务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</si>
  <si>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</si>
  <si>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</si>
  <si>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</si>
  <si>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</si>
  <si>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</si>
  <si>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</si>
  <si>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</si>
  <si>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</si>
  <si>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</si>
  <si>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</si>
  <si>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</si>
  <si>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</si>
  <si>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</si>
  <si>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</si>
  <si>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</si>
  <si>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</si>
  <si>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</si>
  <si>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</si>
  <si>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</si>
  <si>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</si>
  <si>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</si>
  <si>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</si>
  <si>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</si>
  <si>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>注：本表只要求填写涉及本单位的预算科目，并且公开到项级，其他无关科目应删除。</t>
  </si>
  <si>
    <t>合计</t>
  </si>
  <si>
    <t>基本支出</t>
  </si>
  <si>
    <t>项目支出</t>
  </si>
  <si>
    <t>事业单位经营服务支出</t>
  </si>
  <si>
    <t>上缴上级支出</t>
  </si>
  <si>
    <t>注：本表只要求填写涉及本单位的预算科目，并且公开到项级，其他无关科目应删除。</t>
  </si>
  <si>
    <t>一、本年收入</t>
  </si>
  <si>
    <t xml:space="preserve">  2.政府性基金预算拨款</t>
  </si>
  <si>
    <t>二、上年结转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</si>
  <si>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</si>
  <si>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</si>
  <si>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</si>
  <si>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</si>
  <si>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</si>
  <si>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</si>
  <si>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</si>
  <si>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</si>
  <si>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</si>
  <si>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</si>
  <si>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</si>
  <si>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</si>
  <si>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</si>
  <si>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</si>
  <si>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</si>
  <si>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注：本表只要求填写涉及本单位的预算科目，并且公开到项级，其他无关科目应删除。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</si>
  <si>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</si>
  <si>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</si>
  <si>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</si>
  <si>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</si>
  <si>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</si>
  <si>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</si>
  <si>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</si>
  <si>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</si>
  <si>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</si>
  <si>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</si>
  <si>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</si>
  <si>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</si>
  <si>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</si>
  <si>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</si>
  <si>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</si>
  <si>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</si>
  <si>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</si>
  <si>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</si>
  <si>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</si>
  <si>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</si>
  <si>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</si>
  <si>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</si>
  <si>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</si>
  <si>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</si>
  <si>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</si>
  <si>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</si>
  <si>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</si>
  <si>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</si>
  <si>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</si>
  <si>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</si>
  <si>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</si>
  <si>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</si>
  <si>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</si>
  <si>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</si>
  <si>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</si>
  <si>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科目编码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</si>
  <si>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</si>
  <si>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</si>
  <si>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</si>
  <si>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</si>
  <si>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</si>
  <si>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</si>
  <si>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>注:请有政府性基金收支决算的单位,请按决算批复进行公开,如果单位没有政府性基金收支决算,请填0公开。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</si>
  <si>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</si>
  <si>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</si>
  <si>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</si>
  <si>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</si>
  <si>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</si>
  <si>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</si>
  <si>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</si>
  <si>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单位:元</t>
  </si>
  <si>
    <t xml:space="preserve">          …………………………</t>
  </si>
  <si>
    <t>…………</t>
  </si>
  <si>
    <t>总计</t>
  </si>
  <si>
    <t xml:space="preserve">  1.一般公共预算拨款</t>
  </si>
  <si>
    <t>注：本表只要求填写涉及本单位的经济科目，并且公开到款级，其他无关科目应删除。</t>
  </si>
  <si>
    <t>备注</t>
  </si>
  <si>
    <t>单位名称</t>
  </si>
  <si>
    <t>本年政府性基金支出决算数</t>
  </si>
  <si>
    <t>决算数</t>
  </si>
  <si>
    <t>本年决算数</t>
  </si>
  <si>
    <t>一般公共决算拨款</t>
  </si>
  <si>
    <t>政府性基金决算拨款</t>
  </si>
  <si>
    <t>附件1</t>
  </si>
  <si>
    <t>附件2</t>
  </si>
  <si>
    <t>附件3</t>
  </si>
  <si>
    <t>附件4</t>
  </si>
  <si>
    <t>附件5</t>
  </si>
  <si>
    <t>附件6</t>
  </si>
  <si>
    <t>附件7</t>
  </si>
  <si>
    <t>附件8</t>
  </si>
  <si>
    <t>商业服务业等支出</t>
  </si>
  <si>
    <t xml:space="preserve">    商业流通事务</t>
  </si>
  <si>
    <t>216</t>
  </si>
  <si>
    <t>2016年隆回县供销社单位收支决算总表</t>
  </si>
  <si>
    <t>单位名称：隆回县供销社</t>
  </si>
  <si>
    <t>2016年隆回县供销社单位收入决算总表</t>
  </si>
  <si>
    <t>2016年隆回县供销社单位支出决算总表</t>
  </si>
  <si>
    <t>2016年隆回县供销社单位财政拨款收支决算总表</t>
  </si>
  <si>
    <t>2016年隆回县供销社单位一般公共预算支出决算表</t>
  </si>
  <si>
    <t>2016年隆回县供销社单位一般公共预算基本支出决算表</t>
  </si>
  <si>
    <t>2016年隆回县供销社单位政府性基金财政拨款收支决算表</t>
  </si>
  <si>
    <t>2016年隆回县供销社单位“三公”经费决算情况表</t>
  </si>
  <si>
    <t>隆回县供销社</t>
  </si>
  <si>
    <t>行政单位医疗</t>
  </si>
  <si>
    <t>医疗保障</t>
  </si>
  <si>
    <t>医疗卫生与计划生育支出</t>
  </si>
  <si>
    <t>其他商业流通事务支出</t>
  </si>
  <si>
    <t>其他支出</t>
  </si>
  <si>
    <t>其他商品和服务支出</t>
  </si>
  <si>
    <t>对个人和家庭的补助小计</t>
  </si>
  <si>
    <t>生活补助</t>
  </si>
  <si>
    <t>医疗费</t>
  </si>
  <si>
    <t>奖励金</t>
  </si>
  <si>
    <t>住房公积金</t>
  </si>
  <si>
    <t>其他对个人和家庭的补助支出</t>
  </si>
  <si>
    <t>其他资本性支出</t>
  </si>
  <si>
    <t>办公设备购置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</si>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</sst>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黑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51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vertical="center" wrapText="1"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33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indent="1"/>
    </xf>
    <xf numFmtId="0" fontId="6" fillId="0" borderId="10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indent="2"/>
    </xf>
    <xf numFmtId="0" fontId="6" fillId="0" borderId="10" xfId="0" applyFont="1" applyFill="1" applyBorder="1" applyAlignment="1">
      <alignment horizontal="left" vertical="center" indent="2" shrinkToFi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17" xfId="0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34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176" fontId="0" fillId="0" borderId="11" xfId="0" applyNumberForma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7" fillId="0" borderId="10" xfId="0" applyFont="1" applyBorder="1" applyAlignment="1">
      <alignment vertical="center"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/>
    </xf>
    <xf numFmtId="0" fontId="3" fillId="34" borderId="24" xfId="0" applyNumberFormat="1" applyFont="1" applyFill="1" applyBorder="1" applyAlignment="1" applyProtection="1">
      <alignment horizontal="left" vertical="center"/>
      <protection/>
    </xf>
    <xf numFmtId="0" fontId="3" fillId="0" borderId="24" xfId="0" applyNumberFormat="1" applyFont="1" applyFill="1" applyBorder="1" applyAlignment="1" applyProtection="1">
      <alignment horizontal="left" vertical="center"/>
      <protection/>
    </xf>
    <xf numFmtId="0" fontId="3" fillId="0" borderId="26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0" fontId="3" fillId="0" borderId="28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horizontal="right"/>
    </xf>
    <xf numFmtId="0" fontId="0" fillId="0" borderId="10" xfId="0" applyBorder="1" applyAlignment="1">
      <alignment horizontal="right" vertical="center"/>
    </xf>
    <xf numFmtId="0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Font="1" applyFill="1" applyBorder="1" applyAlignment="1">
      <alignment horizontal="right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Fill="1" applyBorder="1" applyAlignment="1">
      <alignment horizontal="left" vertical="center" indent="2" shrinkToFit="1"/>
    </xf>
    <xf numFmtId="0" fontId="0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left" indent="2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20" sqref="D20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ht="14.25">
      <c r="A1" t="s">
        <v>183</v>
      </c>
    </row>
    <row r="2" spans="1:4" ht="22.5">
      <c r="A2" s="85" t="s">
        <v>194</v>
      </c>
      <c r="B2" s="85"/>
      <c r="C2" s="85"/>
      <c r="D2" s="85"/>
    </row>
    <row r="3" spans="1:4" ht="14.25">
      <c r="A3" s="1" t="s">
        <v>195</v>
      </c>
      <c r="B3" s="2"/>
      <c r="D3" s="3" t="s">
        <v>0</v>
      </c>
    </row>
    <row r="4" spans="1:4" ht="14.25">
      <c r="A4" s="86" t="s">
        <v>1</v>
      </c>
      <c r="B4" s="86"/>
      <c r="C4" s="86" t="s">
        <v>2</v>
      </c>
      <c r="D4" s="86"/>
    </row>
    <row r="5" spans="1:4" ht="14.25">
      <c r="A5" s="4" t="s">
        <v>3</v>
      </c>
      <c r="B5" s="5" t="s">
        <v>179</v>
      </c>
      <c r="C5" s="4" t="s">
        <v>4</v>
      </c>
      <c r="D5" s="5" t="s">
        <v>179</v>
      </c>
    </row>
    <row r="6" spans="1:4" ht="27" customHeight="1">
      <c r="A6" s="6" t="s">
        <v>5</v>
      </c>
      <c r="B6" s="7">
        <v>2391790</v>
      </c>
      <c r="C6" s="8" t="s">
        <v>6</v>
      </c>
      <c r="D6" s="9"/>
    </row>
    <row r="7" spans="1:4" ht="20.25" customHeight="1">
      <c r="A7" s="10" t="s">
        <v>7</v>
      </c>
      <c r="B7" s="11"/>
      <c r="C7" s="12" t="s">
        <v>8</v>
      </c>
      <c r="D7" s="13"/>
    </row>
    <row r="8" spans="1:4" ht="20.25" customHeight="1">
      <c r="A8" s="10" t="s">
        <v>9</v>
      </c>
      <c r="B8" s="7"/>
      <c r="C8" s="12" t="s">
        <v>10</v>
      </c>
      <c r="D8" s="13"/>
    </row>
    <row r="9" spans="1:4" ht="20.25" customHeight="1">
      <c r="A9" s="14" t="s">
        <v>11</v>
      </c>
      <c r="B9" s="15"/>
      <c r="C9" s="12" t="s">
        <v>12</v>
      </c>
      <c r="D9" s="13"/>
    </row>
    <row r="10" spans="1:4" ht="20.25" customHeight="1">
      <c r="A10" s="14" t="s">
        <v>13</v>
      </c>
      <c r="B10" s="15"/>
      <c r="C10" s="12" t="s">
        <v>14</v>
      </c>
      <c r="D10" s="16"/>
    </row>
    <row r="11" spans="1:4" ht="20.25" customHeight="1">
      <c r="A11" s="14" t="s">
        <v>15</v>
      </c>
      <c r="B11" s="15"/>
      <c r="C11" s="12" t="s">
        <v>16</v>
      </c>
      <c r="D11" s="17"/>
    </row>
    <row r="12" spans="1:4" ht="20.25" customHeight="1">
      <c r="A12" s="6" t="s">
        <v>17</v>
      </c>
      <c r="B12" s="15"/>
      <c r="C12" s="12" t="s">
        <v>18</v>
      </c>
      <c r="D12" s="9"/>
    </row>
    <row r="13" spans="1:4" ht="20.25" customHeight="1">
      <c r="A13" s="18" t="s">
        <v>19</v>
      </c>
      <c r="B13" s="11">
        <v>350000</v>
      </c>
      <c r="C13" s="12" t="s">
        <v>20</v>
      </c>
      <c r="D13" s="16">
        <v>10000</v>
      </c>
    </row>
    <row r="14" spans="1:4" ht="20.25" customHeight="1">
      <c r="A14" s="19" t="s">
        <v>21</v>
      </c>
      <c r="B14" s="7"/>
      <c r="C14" s="12" t="s">
        <v>22</v>
      </c>
      <c r="D14" s="17"/>
    </row>
    <row r="15" spans="1:4" ht="20.25" customHeight="1">
      <c r="A15" s="14" t="s">
        <v>23</v>
      </c>
      <c r="B15" s="15">
        <v>350000</v>
      </c>
      <c r="C15" s="12" t="s">
        <v>24</v>
      </c>
      <c r="D15" s="17"/>
    </row>
    <row r="16" spans="1:4" ht="20.25" customHeight="1">
      <c r="A16" s="14" t="s">
        <v>25</v>
      </c>
      <c r="B16" s="15"/>
      <c r="C16" s="12" t="s">
        <v>26</v>
      </c>
      <c r="D16" s="17"/>
    </row>
    <row r="17" spans="1:4" ht="20.25" customHeight="1">
      <c r="A17" s="18" t="s">
        <v>27</v>
      </c>
      <c r="B17" s="11"/>
      <c r="C17" s="12" t="s">
        <v>28</v>
      </c>
      <c r="D17" s="17"/>
    </row>
    <row r="18" spans="1:4" ht="20.25" customHeight="1">
      <c r="A18" s="14" t="s">
        <v>29</v>
      </c>
      <c r="B18" s="7"/>
      <c r="C18" s="12" t="s">
        <v>30</v>
      </c>
      <c r="D18" s="17"/>
    </row>
    <row r="19" spans="1:4" ht="20.25" customHeight="1">
      <c r="A19" s="14" t="s">
        <v>31</v>
      </c>
      <c r="B19" s="15"/>
      <c r="C19" s="12" t="s">
        <v>32</v>
      </c>
      <c r="D19" s="9">
        <v>2780790</v>
      </c>
    </row>
    <row r="20" spans="1:4" ht="20.25" customHeight="1">
      <c r="A20" s="14" t="s">
        <v>33</v>
      </c>
      <c r="B20" s="15"/>
      <c r="C20" s="12" t="s">
        <v>34</v>
      </c>
      <c r="D20" s="13"/>
    </row>
    <row r="21" spans="1:4" ht="20.25" customHeight="1">
      <c r="A21" s="14" t="s">
        <v>35</v>
      </c>
      <c r="B21" s="20">
        <v>53000</v>
      </c>
      <c r="C21" s="12" t="s">
        <v>36</v>
      </c>
      <c r="D21" s="13"/>
    </row>
    <row r="22" spans="1:4" ht="20.25" customHeight="1">
      <c r="A22" s="14" t="s">
        <v>37</v>
      </c>
      <c r="B22" s="7"/>
      <c r="C22" s="12" t="s">
        <v>38</v>
      </c>
      <c r="D22" s="21"/>
    </row>
    <row r="23" spans="1:4" ht="20.25" customHeight="1">
      <c r="A23" s="14" t="s">
        <v>39</v>
      </c>
      <c r="B23" s="15"/>
      <c r="C23" s="12" t="s">
        <v>40</v>
      </c>
      <c r="D23" s="22"/>
    </row>
    <row r="24" spans="1:4" ht="20.25" customHeight="1">
      <c r="A24" s="14"/>
      <c r="B24" s="20"/>
      <c r="C24" s="12" t="s">
        <v>41</v>
      </c>
      <c r="D24" s="22"/>
    </row>
    <row r="25" spans="1:4" ht="20.25" customHeight="1">
      <c r="A25" s="23"/>
      <c r="B25" s="11"/>
      <c r="C25" s="12" t="s">
        <v>42</v>
      </c>
      <c r="D25" s="22"/>
    </row>
    <row r="26" spans="1:4" ht="20.25" customHeight="1">
      <c r="A26" s="24"/>
      <c r="B26" s="25"/>
      <c r="C26" s="12" t="s">
        <v>43</v>
      </c>
      <c r="D26" s="26">
        <v>4000</v>
      </c>
    </row>
    <row r="27" spans="1:4" ht="20.25" customHeight="1">
      <c r="A27" s="23" t="s">
        <v>44</v>
      </c>
      <c r="B27" s="25">
        <v>2794790</v>
      </c>
      <c r="C27" s="27" t="s">
        <v>45</v>
      </c>
      <c r="D27" s="26">
        <v>2794790</v>
      </c>
    </row>
    <row r="28" spans="1:4" ht="20.25" customHeight="1">
      <c r="A28" s="24" t="s">
        <v>46</v>
      </c>
      <c r="B28" s="25"/>
      <c r="C28" s="27" t="s">
        <v>47</v>
      </c>
      <c r="D28" s="26"/>
    </row>
    <row r="29" spans="1:4" ht="20.25" customHeight="1">
      <c r="A29" s="28" t="s">
        <v>48</v>
      </c>
      <c r="B29" s="7">
        <v>2794790</v>
      </c>
      <c r="C29" s="29" t="s">
        <v>49</v>
      </c>
      <c r="D29" s="26">
        <v>2794790</v>
      </c>
    </row>
  </sheetData>
  <sheetProtection/>
  <mergeCells count="3">
    <mergeCell ref="A2:D2"/>
    <mergeCell ref="A4:B4"/>
    <mergeCell ref="C4:D4"/>
  </mergeCells>
  <printOptions/>
  <pageMargins left="0.94" right="0.75" top="1.18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28"/>
  <sheetViews>
    <sheetView zoomScalePageLayoutView="0" workbookViewId="0" topLeftCell="A1">
      <selection activeCell="A8" sqref="A8:B18"/>
    </sheetView>
  </sheetViews>
  <sheetFormatPr defaultColWidth="9.00390625" defaultRowHeight="14.25"/>
  <cols>
    <col min="1" max="1" width="8.25390625" style="0" customWidth="1"/>
    <col min="2" max="2" width="19.50390625" style="0" customWidth="1"/>
    <col min="3" max="3" width="9.375" style="0" customWidth="1"/>
    <col min="4" max="4" width="8.875" style="0" customWidth="1"/>
    <col min="5" max="10" width="6.625" style="0" customWidth="1"/>
    <col min="11" max="11" width="7.75390625" style="0" customWidth="1"/>
    <col min="12" max="16" width="6.625" style="0" customWidth="1"/>
  </cols>
  <sheetData>
    <row r="1" ht="14.25">
      <c r="A1" t="s">
        <v>184</v>
      </c>
    </row>
    <row r="2" spans="1:16" ht="22.5">
      <c r="A2" s="85" t="s">
        <v>196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243" ht="13.5" customHeight="1" thickBot="1">
      <c r="A3" s="1" t="s">
        <v>195</v>
      </c>
      <c r="B3" s="30"/>
      <c r="C3" s="31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  <c r="P3" s="33" t="s">
        <v>0</v>
      </c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</row>
    <row r="4" spans="1:243" ht="16.5" customHeight="1">
      <c r="A4" s="119" t="s">
        <v>50</v>
      </c>
      <c r="B4" s="120"/>
      <c r="C4" s="120" t="s">
        <v>51</v>
      </c>
      <c r="D4" s="120" t="s">
        <v>52</v>
      </c>
      <c r="E4" s="120" t="s">
        <v>53</v>
      </c>
      <c r="F4" s="120"/>
      <c r="G4" s="120"/>
      <c r="H4" s="120"/>
      <c r="I4" s="120"/>
      <c r="J4" s="120" t="s">
        <v>54</v>
      </c>
      <c r="K4" s="120"/>
      <c r="L4" s="120" t="s">
        <v>55</v>
      </c>
      <c r="M4" s="121" t="s">
        <v>56</v>
      </c>
      <c r="N4" s="121" t="s">
        <v>57</v>
      </c>
      <c r="O4" s="121" t="s">
        <v>58</v>
      </c>
      <c r="P4" s="122" t="s">
        <v>59</v>
      </c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</row>
    <row r="5" spans="1:243" ht="28.5" customHeight="1">
      <c r="A5" s="123" t="s">
        <v>60</v>
      </c>
      <c r="B5" s="87" t="s">
        <v>61</v>
      </c>
      <c r="C5" s="87"/>
      <c r="D5" s="87"/>
      <c r="E5" s="87" t="s">
        <v>62</v>
      </c>
      <c r="F5" s="87" t="s">
        <v>63</v>
      </c>
      <c r="G5" s="87" t="s">
        <v>64</v>
      </c>
      <c r="H5" s="87" t="s">
        <v>65</v>
      </c>
      <c r="I5" s="87" t="s">
        <v>66</v>
      </c>
      <c r="J5" s="87" t="s">
        <v>67</v>
      </c>
      <c r="K5" s="87" t="s">
        <v>68</v>
      </c>
      <c r="L5" s="87"/>
      <c r="M5" s="88"/>
      <c r="N5" s="88"/>
      <c r="O5" s="88"/>
      <c r="P5" s="124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</row>
    <row r="6" spans="1:16" s="34" customFormat="1" ht="21" customHeight="1">
      <c r="A6" s="123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  <c r="N6" s="88"/>
      <c r="O6" s="88"/>
      <c r="P6" s="124"/>
    </row>
    <row r="7" spans="1:16" s="34" customFormat="1" ht="13.5" customHeight="1">
      <c r="A7" s="123" t="s">
        <v>95</v>
      </c>
      <c r="B7" s="87"/>
      <c r="C7" s="67">
        <v>2794790</v>
      </c>
      <c r="D7" s="67">
        <v>2444790</v>
      </c>
      <c r="E7" s="67"/>
      <c r="F7" s="67"/>
      <c r="G7" s="67"/>
      <c r="H7" s="67"/>
      <c r="I7" s="67"/>
      <c r="J7" s="67"/>
      <c r="K7" s="67">
        <v>350000</v>
      </c>
      <c r="L7" s="67"/>
      <c r="M7" s="68"/>
      <c r="N7" s="68"/>
      <c r="O7" s="68"/>
      <c r="P7" s="125"/>
    </row>
    <row r="8" spans="1:16" s="34" customFormat="1" ht="13.5" customHeight="1">
      <c r="A8" s="126">
        <v>210</v>
      </c>
      <c r="B8" s="127" t="s">
        <v>206</v>
      </c>
      <c r="C8" s="67">
        <v>10000</v>
      </c>
      <c r="D8" s="67">
        <v>10000</v>
      </c>
      <c r="E8" s="67"/>
      <c r="F8" s="67"/>
      <c r="G8" s="67"/>
      <c r="H8" s="67"/>
      <c r="I8" s="67"/>
      <c r="J8" s="67"/>
      <c r="K8" s="67"/>
      <c r="L8" s="67"/>
      <c r="M8" s="68"/>
      <c r="N8" s="68"/>
      <c r="O8" s="68"/>
      <c r="P8" s="125"/>
    </row>
    <row r="9" spans="1:16" s="34" customFormat="1" ht="13.5" customHeight="1">
      <c r="A9" s="126">
        <v>21005</v>
      </c>
      <c r="B9" s="128" t="s">
        <v>205</v>
      </c>
      <c r="C9" s="67">
        <v>10000</v>
      </c>
      <c r="D9" s="67">
        <v>10000</v>
      </c>
      <c r="E9" s="67"/>
      <c r="F9" s="67"/>
      <c r="G9" s="67"/>
      <c r="H9" s="67"/>
      <c r="I9" s="67"/>
      <c r="J9" s="67"/>
      <c r="K9" s="67"/>
      <c r="L9" s="67"/>
      <c r="M9" s="68"/>
      <c r="N9" s="68"/>
      <c r="O9" s="68"/>
      <c r="P9" s="125"/>
    </row>
    <row r="10" spans="1:16" s="34" customFormat="1" ht="13.5" customHeight="1">
      <c r="A10" s="126">
        <v>2100501</v>
      </c>
      <c r="B10" s="67" t="s">
        <v>204</v>
      </c>
      <c r="C10" s="67">
        <v>10000</v>
      </c>
      <c r="D10" s="67">
        <v>10000</v>
      </c>
      <c r="E10" s="67"/>
      <c r="F10" s="67"/>
      <c r="G10" s="67"/>
      <c r="H10" s="67"/>
      <c r="I10" s="67"/>
      <c r="J10" s="67"/>
      <c r="K10" s="67"/>
      <c r="L10" s="67"/>
      <c r="M10" s="68"/>
      <c r="N10" s="68"/>
      <c r="O10" s="68"/>
      <c r="P10" s="125"/>
    </row>
    <row r="11" spans="1:16" ht="14.25">
      <c r="A11" s="129" t="s">
        <v>193</v>
      </c>
      <c r="B11" s="115" t="s">
        <v>191</v>
      </c>
      <c r="C11" s="39">
        <v>2780790</v>
      </c>
      <c r="D11" s="39">
        <v>2430790</v>
      </c>
      <c r="E11" s="39"/>
      <c r="F11" s="39"/>
      <c r="G11" s="39"/>
      <c r="H11" s="39"/>
      <c r="I11" s="39"/>
      <c r="J11" s="39"/>
      <c r="K11" s="39">
        <v>350000</v>
      </c>
      <c r="L11" s="39"/>
      <c r="M11" s="39"/>
      <c r="N11" s="39"/>
      <c r="O11" s="39"/>
      <c r="P11" s="130"/>
    </row>
    <row r="12" spans="1:16" ht="14.25">
      <c r="A12" s="131">
        <v>21602</v>
      </c>
      <c r="B12" s="84" t="s">
        <v>192</v>
      </c>
      <c r="C12" s="39">
        <v>2780790</v>
      </c>
      <c r="D12" s="39">
        <v>2430790</v>
      </c>
      <c r="E12" s="39"/>
      <c r="F12" s="39"/>
      <c r="G12" s="39"/>
      <c r="H12" s="39"/>
      <c r="I12" s="39"/>
      <c r="J12" s="39"/>
      <c r="K12" s="39">
        <v>350000</v>
      </c>
      <c r="L12" s="39"/>
      <c r="M12" s="39"/>
      <c r="N12" s="39"/>
      <c r="O12" s="39"/>
      <c r="P12" s="130"/>
    </row>
    <row r="13" spans="1:16" ht="14.25">
      <c r="A13" s="131">
        <v>2160201</v>
      </c>
      <c r="B13" s="35" t="s">
        <v>69</v>
      </c>
      <c r="C13" s="39">
        <v>2195790</v>
      </c>
      <c r="D13" s="39">
        <v>2195790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130"/>
    </row>
    <row r="14" spans="1:16" ht="14.25">
      <c r="A14" s="131">
        <v>2160202</v>
      </c>
      <c r="B14" s="35" t="s">
        <v>70</v>
      </c>
      <c r="C14" s="39">
        <v>235000</v>
      </c>
      <c r="D14" s="39">
        <v>235000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130"/>
    </row>
    <row r="15" spans="1:16" ht="14.25">
      <c r="A15" s="132">
        <v>2160299</v>
      </c>
      <c r="B15" s="117" t="s">
        <v>207</v>
      </c>
      <c r="C15" s="39">
        <v>350000</v>
      </c>
      <c r="D15" s="39"/>
      <c r="E15" s="39"/>
      <c r="F15" s="39"/>
      <c r="G15" s="39"/>
      <c r="H15" s="39"/>
      <c r="I15" s="39"/>
      <c r="J15" s="39"/>
      <c r="K15" s="39">
        <v>350000</v>
      </c>
      <c r="L15" s="39"/>
      <c r="M15" s="39"/>
      <c r="N15" s="39"/>
      <c r="O15" s="39"/>
      <c r="P15" s="130"/>
    </row>
    <row r="16" spans="1:16" ht="14.25">
      <c r="A16" s="132">
        <v>229</v>
      </c>
      <c r="B16" s="118" t="s">
        <v>208</v>
      </c>
      <c r="C16" s="39">
        <v>4000</v>
      </c>
      <c r="D16" s="39">
        <v>4000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130"/>
    </row>
    <row r="17" spans="1:16" ht="14.25">
      <c r="A17" s="132">
        <v>22999</v>
      </c>
      <c r="B17" s="118" t="s">
        <v>208</v>
      </c>
      <c r="C17" s="39">
        <v>4000</v>
      </c>
      <c r="D17" s="39">
        <v>4000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130"/>
    </row>
    <row r="18" spans="1:16" ht="14.25">
      <c r="A18" s="132">
        <v>2299901</v>
      </c>
      <c r="B18" s="116" t="s">
        <v>208</v>
      </c>
      <c r="C18" s="39">
        <v>4000</v>
      </c>
      <c r="D18" s="39">
        <v>4000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130"/>
    </row>
    <row r="19" spans="1:16" ht="14.25">
      <c r="A19" s="132"/>
      <c r="B19" s="35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130"/>
    </row>
    <row r="20" spans="1:16" ht="14.25">
      <c r="A20" s="132"/>
      <c r="B20" s="35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130"/>
    </row>
    <row r="21" spans="1:16" ht="14.25">
      <c r="A21" s="132"/>
      <c r="B21" s="35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130"/>
    </row>
    <row r="22" spans="1:16" ht="14.25">
      <c r="A22" s="132"/>
      <c r="B22" s="35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130"/>
    </row>
    <row r="23" spans="1:16" ht="14.25">
      <c r="A23" s="132"/>
      <c r="B23" s="35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130"/>
    </row>
    <row r="24" spans="1:16" ht="14.25">
      <c r="A24" s="132"/>
      <c r="B24" s="35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130"/>
    </row>
    <row r="25" spans="1:16" ht="14.25">
      <c r="A25" s="132"/>
      <c r="B25" s="35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130"/>
    </row>
    <row r="26" spans="1:16" ht="14.25">
      <c r="A26" s="132"/>
      <c r="B26" s="35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130"/>
    </row>
    <row r="27" spans="1:16" ht="15" thickBot="1">
      <c r="A27" s="133" t="s">
        <v>171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5"/>
    </row>
    <row r="28" spans="1:2" ht="14.25">
      <c r="A28" s="37" t="s">
        <v>94</v>
      </c>
      <c r="B28" s="38"/>
    </row>
  </sheetData>
  <sheetProtection/>
  <mergeCells count="22">
    <mergeCell ref="A27:P27"/>
    <mergeCell ref="A7:B7"/>
    <mergeCell ref="K5:K6"/>
    <mergeCell ref="F5:F6"/>
    <mergeCell ref="H5:H6"/>
    <mergeCell ref="I5:I6"/>
    <mergeCell ref="A2:P2"/>
    <mergeCell ref="N4:N6"/>
    <mergeCell ref="O4:O6"/>
    <mergeCell ref="P4:P6"/>
    <mergeCell ref="E4:I4"/>
    <mergeCell ref="J4:K4"/>
    <mergeCell ref="M4:M6"/>
    <mergeCell ref="D4:D6"/>
    <mergeCell ref="A4:B4"/>
    <mergeCell ref="C4:C6"/>
    <mergeCell ref="L4:L6"/>
    <mergeCell ref="E5:E6"/>
    <mergeCell ref="J5:J6"/>
    <mergeCell ref="G5:G6"/>
    <mergeCell ref="A5:A6"/>
    <mergeCell ref="B5:B6"/>
  </mergeCells>
  <printOptions/>
  <pageMargins left="0.56" right="0.36" top="1" bottom="0.6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27"/>
  <sheetViews>
    <sheetView zoomScalePageLayoutView="0" workbookViewId="0" topLeftCell="A1">
      <selection activeCell="D20" sqref="D20"/>
    </sheetView>
  </sheetViews>
  <sheetFormatPr defaultColWidth="9.00390625" defaultRowHeight="14.25"/>
  <cols>
    <col min="1" max="1" width="8.625" style="0" customWidth="1"/>
    <col min="2" max="2" width="28.875" style="0" customWidth="1"/>
    <col min="3" max="7" width="16.375" style="0" customWidth="1"/>
  </cols>
  <sheetData>
    <row r="1" ht="14.25">
      <c r="A1" t="s">
        <v>185</v>
      </c>
    </row>
    <row r="2" spans="1:17" ht="22.5">
      <c r="A2" s="85" t="s">
        <v>197</v>
      </c>
      <c r="B2" s="85"/>
      <c r="C2" s="85"/>
      <c r="D2" s="85"/>
      <c r="E2" s="85"/>
      <c r="F2" s="85"/>
      <c r="G2" s="85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234" ht="13.5" customHeight="1">
      <c r="A3" s="1" t="s">
        <v>195</v>
      </c>
      <c r="B3" s="30"/>
      <c r="C3" s="31"/>
      <c r="D3" s="32"/>
      <c r="E3" s="32"/>
      <c r="F3" s="32"/>
      <c r="G3" s="33" t="s">
        <v>0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</row>
    <row r="4" spans="1:234" ht="28.5" customHeight="1">
      <c r="A4" s="91" t="s">
        <v>60</v>
      </c>
      <c r="B4" s="91" t="s">
        <v>61</v>
      </c>
      <c r="C4" s="87" t="s">
        <v>95</v>
      </c>
      <c r="D4" s="87" t="s">
        <v>96</v>
      </c>
      <c r="E4" s="87" t="s">
        <v>97</v>
      </c>
      <c r="F4" s="87" t="s">
        <v>98</v>
      </c>
      <c r="G4" s="87" t="s">
        <v>99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</row>
    <row r="5" spans="1:7" s="34" customFormat="1" ht="21" customHeight="1">
      <c r="A5" s="92"/>
      <c r="B5" s="92"/>
      <c r="C5" s="87"/>
      <c r="D5" s="87"/>
      <c r="E5" s="87"/>
      <c r="F5" s="87"/>
      <c r="G5" s="87"/>
    </row>
    <row r="6" spans="1:7" s="34" customFormat="1" ht="21" customHeight="1">
      <c r="A6" s="89" t="s">
        <v>95</v>
      </c>
      <c r="B6" s="90"/>
      <c r="C6" s="136">
        <v>2794790</v>
      </c>
      <c r="D6" s="136">
        <v>2209790</v>
      </c>
      <c r="E6" s="136">
        <v>585000</v>
      </c>
      <c r="F6" s="67"/>
      <c r="G6" s="67"/>
    </row>
    <row r="7" spans="1:7" ht="14.25">
      <c r="A7" s="126">
        <v>210</v>
      </c>
      <c r="B7" s="127" t="s">
        <v>206</v>
      </c>
      <c r="C7" s="137">
        <v>10000</v>
      </c>
      <c r="D7" s="138">
        <v>10000</v>
      </c>
      <c r="E7" s="39"/>
      <c r="F7" s="39"/>
      <c r="G7" s="39"/>
    </row>
    <row r="8" spans="1:7" ht="14.25">
      <c r="A8" s="126">
        <v>21005</v>
      </c>
      <c r="B8" s="128" t="s">
        <v>205</v>
      </c>
      <c r="C8" s="137">
        <v>10000</v>
      </c>
      <c r="D8" s="138">
        <v>10000</v>
      </c>
      <c r="E8" s="39"/>
      <c r="F8" s="39"/>
      <c r="G8" s="39"/>
    </row>
    <row r="9" spans="1:7" ht="14.25">
      <c r="A9" s="126">
        <v>2100501</v>
      </c>
      <c r="B9" s="67" t="s">
        <v>204</v>
      </c>
      <c r="C9" s="137">
        <v>10000</v>
      </c>
      <c r="D9" s="138">
        <v>10000</v>
      </c>
      <c r="E9" s="39"/>
      <c r="F9" s="39"/>
      <c r="G9" s="39"/>
    </row>
    <row r="10" spans="1:7" ht="14.25">
      <c r="A10" s="129" t="s">
        <v>193</v>
      </c>
      <c r="B10" s="115" t="s">
        <v>191</v>
      </c>
      <c r="C10" s="137">
        <v>2780790</v>
      </c>
      <c r="D10" s="138">
        <v>2195790</v>
      </c>
      <c r="E10" s="39">
        <v>585000</v>
      </c>
      <c r="F10" s="39"/>
      <c r="G10" s="39"/>
    </row>
    <row r="11" spans="1:7" ht="14.25">
      <c r="A11" s="131">
        <v>21602</v>
      </c>
      <c r="B11" s="84" t="s">
        <v>192</v>
      </c>
      <c r="C11" s="137">
        <v>2780790</v>
      </c>
      <c r="D11" s="138">
        <v>2195790</v>
      </c>
      <c r="E11" s="39">
        <v>585000</v>
      </c>
      <c r="F11" s="39"/>
      <c r="G11" s="39"/>
    </row>
    <row r="12" spans="1:7" ht="14.25">
      <c r="A12" s="131">
        <v>2160201</v>
      </c>
      <c r="B12" s="35" t="s">
        <v>69</v>
      </c>
      <c r="C12" s="137">
        <v>2195790</v>
      </c>
      <c r="D12" s="138">
        <v>2195790</v>
      </c>
      <c r="E12" s="39"/>
      <c r="F12" s="39"/>
      <c r="G12" s="39"/>
    </row>
    <row r="13" spans="1:7" ht="14.25">
      <c r="A13" s="131">
        <v>2160202</v>
      </c>
      <c r="B13" s="35" t="s">
        <v>70</v>
      </c>
      <c r="C13" s="137">
        <v>235000</v>
      </c>
      <c r="D13" s="138"/>
      <c r="E13" s="39">
        <v>235000</v>
      </c>
      <c r="F13" s="39"/>
      <c r="G13" s="39"/>
    </row>
    <row r="14" spans="1:7" ht="14.25">
      <c r="A14" s="132">
        <v>2160299</v>
      </c>
      <c r="B14" s="117" t="s">
        <v>207</v>
      </c>
      <c r="C14" s="137">
        <v>350000</v>
      </c>
      <c r="D14" s="138"/>
      <c r="E14" s="39">
        <v>350000</v>
      </c>
      <c r="F14" s="39"/>
      <c r="G14" s="39"/>
    </row>
    <row r="15" spans="1:7" ht="14.25">
      <c r="A15" s="132">
        <v>229</v>
      </c>
      <c r="B15" s="118" t="s">
        <v>208</v>
      </c>
      <c r="C15" s="137">
        <v>4000</v>
      </c>
      <c r="D15" s="138">
        <v>4000</v>
      </c>
      <c r="E15" s="39"/>
      <c r="F15" s="39"/>
      <c r="G15" s="39"/>
    </row>
    <row r="16" spans="1:7" ht="14.25">
      <c r="A16" s="132">
        <v>22999</v>
      </c>
      <c r="B16" s="118" t="s">
        <v>208</v>
      </c>
      <c r="C16" s="137">
        <v>4000</v>
      </c>
      <c r="D16" s="138">
        <v>4000</v>
      </c>
      <c r="E16" s="39"/>
      <c r="F16" s="39"/>
      <c r="G16" s="39"/>
    </row>
    <row r="17" spans="1:7" ht="14.25">
      <c r="A17" s="132">
        <v>2299901</v>
      </c>
      <c r="B17" s="116" t="s">
        <v>208</v>
      </c>
      <c r="C17" s="137">
        <v>4000</v>
      </c>
      <c r="D17" s="138">
        <v>4000</v>
      </c>
      <c r="E17" s="39"/>
      <c r="F17" s="39"/>
      <c r="G17" s="39"/>
    </row>
    <row r="18" spans="1:7" ht="14.25">
      <c r="A18" s="35"/>
      <c r="B18" s="35"/>
      <c r="C18" s="41"/>
      <c r="D18" s="42"/>
      <c r="E18" s="39"/>
      <c r="F18" s="39"/>
      <c r="G18" s="39"/>
    </row>
    <row r="19" spans="1:7" ht="14.25">
      <c r="A19" s="35"/>
      <c r="B19" s="35"/>
      <c r="C19" s="41"/>
      <c r="D19" s="42"/>
      <c r="E19" s="39"/>
      <c r="F19" s="39"/>
      <c r="G19" s="39"/>
    </row>
    <row r="20" spans="1:7" ht="14.25">
      <c r="A20" s="35"/>
      <c r="B20" s="36"/>
      <c r="C20" s="41"/>
      <c r="D20" s="42"/>
      <c r="E20" s="39"/>
      <c r="F20" s="39"/>
      <c r="G20" s="39"/>
    </row>
    <row r="21" spans="1:7" ht="14.25">
      <c r="A21" s="35"/>
      <c r="B21" s="35"/>
      <c r="C21" s="41"/>
      <c r="D21" s="42"/>
      <c r="E21" s="39"/>
      <c r="F21" s="39"/>
      <c r="G21" s="39"/>
    </row>
    <row r="22" spans="1:7" ht="14.25">
      <c r="A22" s="35"/>
      <c r="B22" s="35"/>
      <c r="C22" s="41"/>
      <c r="D22" s="42"/>
      <c r="E22" s="39"/>
      <c r="F22" s="39"/>
      <c r="G22" s="39"/>
    </row>
    <row r="23" spans="1:7" ht="14.25">
      <c r="A23" s="35"/>
      <c r="B23" s="35"/>
      <c r="C23" s="41"/>
      <c r="D23" s="42"/>
      <c r="E23" s="39"/>
      <c r="F23" s="39"/>
      <c r="G23" s="39"/>
    </row>
    <row r="24" spans="1:7" ht="14.25">
      <c r="A24" s="35"/>
      <c r="B24" s="35"/>
      <c r="C24" s="41"/>
      <c r="D24" s="42"/>
      <c r="E24" s="39"/>
      <c r="F24" s="39"/>
      <c r="G24" s="39"/>
    </row>
    <row r="25" spans="1:7" ht="15" thickBot="1">
      <c r="A25" s="69"/>
      <c r="B25" s="69"/>
      <c r="C25" s="70"/>
      <c r="D25" s="71"/>
      <c r="E25" s="72"/>
      <c r="F25" s="72"/>
      <c r="G25" s="72"/>
    </row>
    <row r="26" spans="1:7" ht="15" thickBot="1">
      <c r="A26" s="73"/>
      <c r="B26" s="74" t="s">
        <v>172</v>
      </c>
      <c r="C26" s="75"/>
      <c r="D26" s="76"/>
      <c r="E26" s="77"/>
      <c r="F26" s="77"/>
      <c r="G26" s="78"/>
    </row>
    <row r="27" spans="1:4" ht="18.75" customHeight="1">
      <c r="A27" s="37" t="s">
        <v>100</v>
      </c>
      <c r="B27" s="2"/>
      <c r="D27" s="2"/>
    </row>
  </sheetData>
  <sheetProtection/>
  <mergeCells count="9">
    <mergeCell ref="A6:B6"/>
    <mergeCell ref="F4:F5"/>
    <mergeCell ref="G4:G5"/>
    <mergeCell ref="A2:G2"/>
    <mergeCell ref="B4:B5"/>
    <mergeCell ref="C4:C5"/>
    <mergeCell ref="D4:D5"/>
    <mergeCell ref="E4:E5"/>
    <mergeCell ref="A4:A5"/>
  </mergeCells>
  <printOptions/>
  <pageMargins left="0.89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F30" sqref="F30"/>
    </sheetView>
  </sheetViews>
  <sheetFormatPr defaultColWidth="9.00390625" defaultRowHeight="14.25"/>
  <cols>
    <col min="1" max="1" width="17.00390625" style="0" customWidth="1"/>
    <col min="2" max="2" width="12.375" style="0" customWidth="1"/>
    <col min="3" max="3" width="17.00390625" style="0" customWidth="1"/>
    <col min="4" max="4" width="9.875" style="0" customWidth="1"/>
    <col min="5" max="5" width="12.625" style="0" customWidth="1"/>
    <col min="6" max="6" width="11.625" style="0" customWidth="1"/>
  </cols>
  <sheetData>
    <row r="1" ht="14.25">
      <c r="A1" t="s">
        <v>186</v>
      </c>
    </row>
    <row r="2" spans="1:6" ht="21" customHeight="1">
      <c r="A2" s="85" t="s">
        <v>198</v>
      </c>
      <c r="B2" s="85"/>
      <c r="C2" s="85"/>
      <c r="D2" s="85"/>
      <c r="E2" s="85"/>
      <c r="F2" s="85"/>
    </row>
    <row r="3" spans="1:6" ht="15" customHeight="1">
      <c r="A3" s="1" t="s">
        <v>195</v>
      </c>
      <c r="B3" s="2"/>
      <c r="F3" s="3" t="s">
        <v>0</v>
      </c>
    </row>
    <row r="4" spans="1:6" ht="22.5" customHeight="1">
      <c r="A4" s="86" t="s">
        <v>1</v>
      </c>
      <c r="B4" s="86"/>
      <c r="C4" s="86" t="s">
        <v>2</v>
      </c>
      <c r="D4" s="86"/>
      <c r="E4" s="86"/>
      <c r="F4" s="86"/>
    </row>
    <row r="5" spans="1:6" ht="30" customHeight="1">
      <c r="A5" s="4" t="s">
        <v>3</v>
      </c>
      <c r="B5" s="5" t="s">
        <v>180</v>
      </c>
      <c r="C5" s="4" t="s">
        <v>4</v>
      </c>
      <c r="D5" s="44" t="s">
        <v>173</v>
      </c>
      <c r="E5" s="79" t="s">
        <v>181</v>
      </c>
      <c r="F5" s="4" t="s">
        <v>182</v>
      </c>
    </row>
    <row r="6" spans="1:6" ht="22.5" customHeight="1">
      <c r="A6" s="6" t="s">
        <v>101</v>
      </c>
      <c r="B6" s="7">
        <v>2794790</v>
      </c>
      <c r="C6" s="8" t="s">
        <v>6</v>
      </c>
      <c r="D6" s="44"/>
      <c r="E6" s="12"/>
      <c r="F6" s="40"/>
    </row>
    <row r="7" spans="1:6" ht="22.5" customHeight="1">
      <c r="A7" s="80" t="s">
        <v>174</v>
      </c>
      <c r="B7" s="11"/>
      <c r="C7" s="12" t="s">
        <v>8</v>
      </c>
      <c r="D7" s="12"/>
      <c r="E7" s="46"/>
      <c r="F7" s="9"/>
    </row>
    <row r="8" spans="1:6" ht="22.5" customHeight="1">
      <c r="A8" s="80" t="s">
        <v>102</v>
      </c>
      <c r="B8" s="7"/>
      <c r="C8" s="12" t="s">
        <v>10</v>
      </c>
      <c r="D8" s="46"/>
      <c r="E8" s="46"/>
      <c r="F8" s="13"/>
    </row>
    <row r="9" spans="1:6" ht="22.5" customHeight="1">
      <c r="A9" s="14"/>
      <c r="B9" s="15"/>
      <c r="C9" s="12" t="s">
        <v>12</v>
      </c>
      <c r="D9" s="46"/>
      <c r="E9" s="46"/>
      <c r="F9" s="13"/>
    </row>
    <row r="10" spans="1:10" ht="22.5" customHeight="1">
      <c r="A10" s="14"/>
      <c r="B10" s="15"/>
      <c r="C10" s="12" t="s">
        <v>14</v>
      </c>
      <c r="D10" s="47"/>
      <c r="E10" s="47"/>
      <c r="F10" s="16"/>
      <c r="J10" s="48"/>
    </row>
    <row r="11" spans="1:6" ht="22.5" customHeight="1">
      <c r="A11" s="14"/>
      <c r="B11" s="15"/>
      <c r="C11" s="12" t="s">
        <v>16</v>
      </c>
      <c r="D11" s="49"/>
      <c r="E11" s="49"/>
      <c r="F11" s="17"/>
    </row>
    <row r="12" spans="1:6" ht="22.5" customHeight="1">
      <c r="A12" s="6"/>
      <c r="B12" s="15"/>
      <c r="C12" s="12" t="s">
        <v>18</v>
      </c>
      <c r="D12" s="12"/>
      <c r="E12" s="12"/>
      <c r="F12" s="9"/>
    </row>
    <row r="13" spans="1:6" ht="22.5" customHeight="1">
      <c r="A13" s="18" t="s">
        <v>103</v>
      </c>
      <c r="B13" s="11"/>
      <c r="C13" s="12" t="s">
        <v>20</v>
      </c>
      <c r="D13" s="139">
        <v>10000</v>
      </c>
      <c r="E13" s="139">
        <v>10000</v>
      </c>
      <c r="F13" s="16"/>
    </row>
    <row r="14" spans="1:6" ht="22.5" customHeight="1">
      <c r="A14" s="45"/>
      <c r="B14" s="7"/>
      <c r="C14" s="12" t="s">
        <v>22</v>
      </c>
      <c r="D14" s="140"/>
      <c r="E14" s="140"/>
      <c r="F14" s="17"/>
    </row>
    <row r="15" spans="1:6" ht="22.5" customHeight="1">
      <c r="A15" s="45"/>
      <c r="B15" s="15"/>
      <c r="C15" s="12" t="s">
        <v>24</v>
      </c>
      <c r="D15" s="140"/>
      <c r="E15" s="140"/>
      <c r="F15" s="17"/>
    </row>
    <row r="16" spans="1:7" ht="22.5" customHeight="1">
      <c r="A16" s="14"/>
      <c r="B16" s="15"/>
      <c r="C16" s="12" t="s">
        <v>26</v>
      </c>
      <c r="D16" s="140"/>
      <c r="E16" s="140"/>
      <c r="F16" s="17"/>
      <c r="G16" s="48"/>
    </row>
    <row r="17" spans="1:6" ht="22.5" customHeight="1">
      <c r="A17" s="18"/>
      <c r="B17" s="11"/>
      <c r="C17" s="12" t="s">
        <v>28</v>
      </c>
      <c r="D17" s="140"/>
      <c r="E17" s="140"/>
      <c r="F17" s="17"/>
    </row>
    <row r="18" spans="1:6" ht="22.5" customHeight="1">
      <c r="A18" s="14"/>
      <c r="B18" s="7"/>
      <c r="C18" s="12" t="s">
        <v>30</v>
      </c>
      <c r="D18" s="140"/>
      <c r="E18" s="140"/>
      <c r="F18" s="17"/>
    </row>
    <row r="19" spans="1:6" ht="22.5" customHeight="1">
      <c r="A19" s="14"/>
      <c r="B19" s="15"/>
      <c r="C19" s="12" t="s">
        <v>32</v>
      </c>
      <c r="D19" s="141">
        <v>2780790</v>
      </c>
      <c r="E19" s="141">
        <v>2780790</v>
      </c>
      <c r="F19" s="9"/>
    </row>
    <row r="20" spans="1:6" ht="22.5" customHeight="1">
      <c r="A20" s="14"/>
      <c r="B20" s="15"/>
      <c r="C20" s="12" t="s">
        <v>104</v>
      </c>
      <c r="D20" s="46"/>
      <c r="E20" s="46"/>
      <c r="F20" s="13"/>
    </row>
    <row r="21" spans="1:6" ht="22.5" customHeight="1">
      <c r="A21" s="14"/>
      <c r="B21" s="20"/>
      <c r="C21" s="12" t="s">
        <v>105</v>
      </c>
      <c r="D21" s="46"/>
      <c r="E21" s="46"/>
      <c r="F21" s="13"/>
    </row>
    <row r="22" spans="1:6" ht="22.5" customHeight="1">
      <c r="A22" s="14"/>
      <c r="B22" s="7"/>
      <c r="C22" s="12" t="s">
        <v>106</v>
      </c>
      <c r="D22" s="46"/>
      <c r="E22" s="46"/>
      <c r="F22" s="21"/>
    </row>
    <row r="23" spans="1:6" ht="22.5" customHeight="1">
      <c r="A23" s="14"/>
      <c r="B23" s="15"/>
      <c r="C23" s="12" t="s">
        <v>107</v>
      </c>
      <c r="D23" s="12"/>
      <c r="E23" s="12"/>
      <c r="F23" s="22"/>
    </row>
    <row r="24" spans="1:6" ht="22.5" customHeight="1">
      <c r="A24" s="14"/>
      <c r="B24" s="20"/>
      <c r="C24" s="12" t="s">
        <v>108</v>
      </c>
      <c r="D24" s="12"/>
      <c r="E24" s="12"/>
      <c r="F24" s="22"/>
    </row>
    <row r="25" spans="1:6" ht="16.5" customHeight="1">
      <c r="A25" s="23"/>
      <c r="B25" s="11"/>
      <c r="C25" s="12" t="s">
        <v>109</v>
      </c>
      <c r="D25" s="12"/>
      <c r="E25" s="12"/>
      <c r="F25" s="22"/>
    </row>
    <row r="26" spans="1:6" ht="20.25" customHeight="1">
      <c r="A26" s="24"/>
      <c r="B26" s="25"/>
      <c r="C26" s="12" t="s">
        <v>110</v>
      </c>
      <c r="D26" s="141">
        <v>4000</v>
      </c>
      <c r="E26" s="141">
        <v>4000</v>
      </c>
      <c r="F26" s="26"/>
    </row>
    <row r="27" spans="1:6" ht="20.25" customHeight="1">
      <c r="A27" s="23"/>
      <c r="B27" s="25"/>
      <c r="C27" s="27" t="s">
        <v>111</v>
      </c>
      <c r="D27" s="27"/>
      <c r="E27" s="27"/>
      <c r="F27" s="26"/>
    </row>
    <row r="28" spans="1:6" ht="20.25" customHeight="1">
      <c r="A28" s="24"/>
      <c r="B28" s="25"/>
      <c r="C28" s="27" t="s">
        <v>112</v>
      </c>
      <c r="D28" s="27"/>
      <c r="E28" s="27"/>
      <c r="F28" s="26"/>
    </row>
    <row r="29" spans="1:6" ht="17.25" customHeight="1">
      <c r="A29" s="28" t="s">
        <v>48</v>
      </c>
      <c r="B29" s="7">
        <v>2794790</v>
      </c>
      <c r="C29" s="29" t="s">
        <v>49</v>
      </c>
      <c r="D29" s="142">
        <v>2794790</v>
      </c>
      <c r="E29" s="142">
        <v>2794790</v>
      </c>
      <c r="F29" s="26">
        <v>0</v>
      </c>
    </row>
  </sheetData>
  <sheetProtection/>
  <mergeCells count="3">
    <mergeCell ref="A2:F2"/>
    <mergeCell ref="A4:B4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45"/>
  <sheetViews>
    <sheetView zoomScalePageLayoutView="0" workbookViewId="0" topLeftCell="A1">
      <selection activeCell="H11" sqref="H11"/>
    </sheetView>
  </sheetViews>
  <sheetFormatPr defaultColWidth="9.00390625" defaultRowHeight="14.25"/>
  <cols>
    <col min="1" max="1" width="11.625" style="0" customWidth="1"/>
    <col min="2" max="2" width="21.50390625" style="0" customWidth="1"/>
    <col min="3" max="4" width="17.00390625" style="0" customWidth="1"/>
    <col min="5" max="5" width="10.125" style="0" customWidth="1"/>
  </cols>
  <sheetData>
    <row r="1" ht="14.25">
      <c r="A1" t="s">
        <v>187</v>
      </c>
    </row>
    <row r="2" spans="1:7" ht="21" customHeight="1">
      <c r="A2" s="85" t="s">
        <v>199</v>
      </c>
      <c r="B2" s="85"/>
      <c r="C2" s="85"/>
      <c r="D2" s="85"/>
      <c r="E2" s="85"/>
      <c r="F2" s="43"/>
      <c r="G2" s="43"/>
    </row>
    <row r="3" spans="1:7" ht="15" customHeight="1">
      <c r="A3" s="1" t="s">
        <v>195</v>
      </c>
      <c r="B3" s="2"/>
      <c r="E3" s="3" t="s">
        <v>0</v>
      </c>
      <c r="G3" s="3"/>
    </row>
    <row r="4" spans="1:232" ht="28.5" customHeight="1">
      <c r="A4" s="96" t="s">
        <v>113</v>
      </c>
      <c r="B4" s="96"/>
      <c r="C4" s="96" t="s">
        <v>114</v>
      </c>
      <c r="D4" s="96" t="s">
        <v>115</v>
      </c>
      <c r="E4" s="96" t="s">
        <v>116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</row>
    <row r="5" spans="1:5" s="34" customFormat="1" ht="21" customHeight="1">
      <c r="A5" s="50" t="s">
        <v>117</v>
      </c>
      <c r="B5" s="50" t="s">
        <v>118</v>
      </c>
      <c r="C5" s="96"/>
      <c r="D5" s="96"/>
      <c r="E5" s="96"/>
    </row>
    <row r="6" spans="1:5" s="34" customFormat="1" ht="21" customHeight="1">
      <c r="A6" s="93" t="s">
        <v>95</v>
      </c>
      <c r="B6" s="95"/>
      <c r="C6" s="144">
        <v>2794790</v>
      </c>
      <c r="D6" s="144">
        <v>2209790</v>
      </c>
      <c r="E6" s="144">
        <v>585000</v>
      </c>
    </row>
    <row r="7" spans="1:5" ht="14.25">
      <c r="A7" s="126">
        <v>210</v>
      </c>
      <c r="B7" s="127" t="s">
        <v>206</v>
      </c>
      <c r="C7" s="39">
        <v>10000</v>
      </c>
      <c r="D7" s="138">
        <v>10000</v>
      </c>
      <c r="E7" s="39"/>
    </row>
    <row r="8" spans="1:5" ht="14.25">
      <c r="A8" s="126">
        <v>21005</v>
      </c>
      <c r="B8" s="128" t="s">
        <v>205</v>
      </c>
      <c r="C8" s="39">
        <v>10000</v>
      </c>
      <c r="D8" s="138">
        <v>10000</v>
      </c>
      <c r="E8" s="39"/>
    </row>
    <row r="9" spans="1:5" ht="14.25">
      <c r="A9" s="126">
        <v>2100501</v>
      </c>
      <c r="B9" s="67" t="s">
        <v>204</v>
      </c>
      <c r="C9" s="39">
        <v>10000</v>
      </c>
      <c r="D9" s="138">
        <v>10000</v>
      </c>
      <c r="E9" s="39"/>
    </row>
    <row r="10" spans="1:5" ht="14.25">
      <c r="A10" s="129" t="s">
        <v>193</v>
      </c>
      <c r="B10" s="115" t="s">
        <v>191</v>
      </c>
      <c r="C10" s="39">
        <v>2780790</v>
      </c>
      <c r="D10" s="138">
        <v>2195790</v>
      </c>
      <c r="E10" s="39"/>
    </row>
    <row r="11" spans="1:5" ht="14.25">
      <c r="A11" s="131">
        <v>21602</v>
      </c>
      <c r="B11" s="84" t="s">
        <v>192</v>
      </c>
      <c r="C11" s="39">
        <v>2780790</v>
      </c>
      <c r="D11" s="138">
        <v>2195790</v>
      </c>
      <c r="E11" s="39"/>
    </row>
    <row r="12" spans="1:5" ht="14.25">
      <c r="A12" s="131">
        <v>2160201</v>
      </c>
      <c r="B12" s="35" t="s">
        <v>69</v>
      </c>
      <c r="C12" s="39">
        <v>2195790</v>
      </c>
      <c r="D12" s="138">
        <v>2195790</v>
      </c>
      <c r="E12" s="39"/>
    </row>
    <row r="13" spans="1:5" ht="14.25">
      <c r="A13" s="131">
        <v>2160202</v>
      </c>
      <c r="B13" s="35" t="s">
        <v>70</v>
      </c>
      <c r="C13" s="39">
        <v>235000</v>
      </c>
      <c r="D13" s="138"/>
      <c r="E13" s="39">
        <v>235000</v>
      </c>
    </row>
    <row r="14" spans="1:5" ht="14.25">
      <c r="A14" s="132">
        <v>2160299</v>
      </c>
      <c r="B14" s="117" t="s">
        <v>207</v>
      </c>
      <c r="C14" s="39">
        <v>350000</v>
      </c>
      <c r="D14" s="138"/>
      <c r="E14" s="39">
        <v>350000</v>
      </c>
    </row>
    <row r="15" spans="1:5" ht="14.25">
      <c r="A15" s="132">
        <v>229</v>
      </c>
      <c r="B15" s="118" t="s">
        <v>208</v>
      </c>
      <c r="C15" s="39">
        <v>4000</v>
      </c>
      <c r="D15" s="138">
        <v>4000</v>
      </c>
      <c r="E15" s="39"/>
    </row>
    <row r="16" spans="1:5" ht="14.25">
      <c r="A16" s="132">
        <v>22999</v>
      </c>
      <c r="B16" s="118" t="s">
        <v>208</v>
      </c>
      <c r="C16" s="39">
        <v>4000</v>
      </c>
      <c r="D16" s="138">
        <v>4000</v>
      </c>
      <c r="E16" s="39"/>
    </row>
    <row r="17" spans="1:5" ht="14.25">
      <c r="A17" s="132">
        <v>2299901</v>
      </c>
      <c r="B17" s="116" t="s">
        <v>208</v>
      </c>
      <c r="C17" s="39">
        <v>4000</v>
      </c>
      <c r="D17" s="138">
        <v>4000</v>
      </c>
      <c r="E17" s="39"/>
    </row>
    <row r="18" spans="1:5" ht="14.25">
      <c r="A18" s="35"/>
      <c r="B18" s="35"/>
      <c r="C18" s="39"/>
      <c r="D18" s="42"/>
      <c r="E18" s="39"/>
    </row>
    <row r="19" spans="1:5" ht="14.25">
      <c r="A19" s="35"/>
      <c r="B19" s="35"/>
      <c r="C19" s="39"/>
      <c r="D19" s="42"/>
      <c r="E19" s="39"/>
    </row>
    <row r="20" spans="1:5" ht="14.25">
      <c r="A20" s="35"/>
      <c r="B20" s="36"/>
      <c r="C20" s="39"/>
      <c r="D20" s="42"/>
      <c r="E20" s="39"/>
    </row>
    <row r="21" spans="1:5" ht="14.25">
      <c r="A21" s="35"/>
      <c r="B21" s="35"/>
      <c r="C21" s="39"/>
      <c r="D21" s="42"/>
      <c r="E21" s="39"/>
    </row>
    <row r="22" spans="1:5" ht="14.25">
      <c r="A22" s="35"/>
      <c r="B22" s="35"/>
      <c r="C22" s="39"/>
      <c r="D22" s="42"/>
      <c r="E22" s="39"/>
    </row>
    <row r="23" spans="1:5" ht="14.25">
      <c r="A23" s="35"/>
      <c r="B23" s="35"/>
      <c r="C23" s="39"/>
      <c r="D23" s="42"/>
      <c r="E23" s="39"/>
    </row>
    <row r="24" spans="1:5" ht="14.25">
      <c r="A24" s="35"/>
      <c r="B24" s="35"/>
      <c r="C24" s="39"/>
      <c r="D24" s="42"/>
      <c r="E24" s="39"/>
    </row>
    <row r="25" spans="1:5" ht="14.25">
      <c r="A25" s="35"/>
      <c r="B25" s="35"/>
      <c r="C25" s="39"/>
      <c r="D25" s="42"/>
      <c r="E25" s="39"/>
    </row>
    <row r="26" spans="1:5" ht="14.25">
      <c r="A26" s="35"/>
      <c r="B26" s="35"/>
      <c r="C26" s="39"/>
      <c r="D26" s="42"/>
      <c r="E26" s="39"/>
    </row>
    <row r="27" spans="1:5" ht="14.25">
      <c r="A27" s="35"/>
      <c r="B27" s="35"/>
      <c r="C27" s="39"/>
      <c r="D27" s="42"/>
      <c r="E27" s="39"/>
    </row>
    <row r="28" spans="1:5" ht="14.25">
      <c r="A28" s="35"/>
      <c r="B28" s="35"/>
      <c r="C28" s="39"/>
      <c r="D28" s="42"/>
      <c r="E28" s="39"/>
    </row>
    <row r="29" spans="1:5" ht="14.25">
      <c r="A29" s="35"/>
      <c r="B29" s="36"/>
      <c r="C29" s="39"/>
      <c r="D29" s="42"/>
      <c r="E29" s="39"/>
    </row>
    <row r="30" spans="1:5" ht="14.25">
      <c r="A30" s="35"/>
      <c r="B30" s="35"/>
      <c r="C30" s="39"/>
      <c r="D30" s="42"/>
      <c r="E30" s="39"/>
    </row>
    <row r="31" spans="1:5" ht="14.25">
      <c r="A31" s="35"/>
      <c r="B31" s="35"/>
      <c r="C31" s="39"/>
      <c r="D31" s="42"/>
      <c r="E31" s="39"/>
    </row>
    <row r="32" spans="1:5" ht="14.25">
      <c r="A32" s="35"/>
      <c r="B32" s="35"/>
      <c r="C32" s="39"/>
      <c r="D32" s="42"/>
      <c r="E32" s="39"/>
    </row>
    <row r="33" spans="1:5" ht="14.25">
      <c r="A33" s="35"/>
      <c r="B33" s="35"/>
      <c r="C33" s="39"/>
      <c r="D33" s="42"/>
      <c r="E33" s="39"/>
    </row>
    <row r="34" spans="1:5" ht="14.25">
      <c r="A34" s="35"/>
      <c r="B34" s="35"/>
      <c r="C34" s="39"/>
      <c r="D34" s="42"/>
      <c r="E34" s="39"/>
    </row>
    <row r="35" spans="1:5" ht="14.25">
      <c r="A35" s="35"/>
      <c r="B35" s="35"/>
      <c r="C35" s="39"/>
      <c r="D35" s="42"/>
      <c r="E35" s="39"/>
    </row>
    <row r="36" spans="1:5" ht="14.25">
      <c r="A36" s="35"/>
      <c r="B36" s="35"/>
      <c r="C36" s="39"/>
      <c r="D36" s="42"/>
      <c r="E36" s="39"/>
    </row>
    <row r="37" spans="1:5" ht="14.25">
      <c r="A37" s="35"/>
      <c r="B37" s="35"/>
      <c r="C37" s="39"/>
      <c r="D37" s="42"/>
      <c r="E37" s="39"/>
    </row>
    <row r="38" spans="1:5" ht="14.25">
      <c r="A38" s="35"/>
      <c r="B38" s="35"/>
      <c r="C38" s="39"/>
      <c r="D38" s="42"/>
      <c r="E38" s="39"/>
    </row>
    <row r="39" spans="1:5" ht="14.25">
      <c r="A39" s="35"/>
      <c r="B39" s="35"/>
      <c r="C39" s="39"/>
      <c r="D39" s="42"/>
      <c r="E39" s="39"/>
    </row>
    <row r="40" spans="1:5" ht="14.25">
      <c r="A40" s="35"/>
      <c r="B40" s="35"/>
      <c r="C40" s="39"/>
      <c r="D40" s="42"/>
      <c r="E40" s="39"/>
    </row>
    <row r="41" spans="1:5" ht="14.25">
      <c r="A41" s="35"/>
      <c r="B41" s="36"/>
      <c r="C41" s="39"/>
      <c r="D41" s="42"/>
      <c r="E41" s="39"/>
    </row>
    <row r="42" spans="1:5" ht="14.25">
      <c r="A42" s="35"/>
      <c r="B42" s="35"/>
      <c r="C42" s="39"/>
      <c r="D42" s="42"/>
      <c r="E42" s="39"/>
    </row>
    <row r="43" spans="1:5" ht="14.25">
      <c r="A43" s="35"/>
      <c r="B43" s="35"/>
      <c r="C43" s="39"/>
      <c r="D43" s="42"/>
      <c r="E43" s="39"/>
    </row>
    <row r="44" spans="1:5" ht="14.25">
      <c r="A44" s="93" t="s">
        <v>172</v>
      </c>
      <c r="B44" s="94"/>
      <c r="C44" s="94"/>
      <c r="D44" s="94"/>
      <c r="E44" s="95"/>
    </row>
    <row r="45" spans="1:4" ht="14.25">
      <c r="A45" s="37" t="s">
        <v>119</v>
      </c>
      <c r="B45" s="2"/>
      <c r="D45" s="2"/>
    </row>
  </sheetData>
  <sheetProtection/>
  <mergeCells count="7">
    <mergeCell ref="A44:E44"/>
    <mergeCell ref="A6:B6"/>
    <mergeCell ref="A2:E2"/>
    <mergeCell ref="A4:B4"/>
    <mergeCell ref="C4:C5"/>
    <mergeCell ref="D4:D5"/>
    <mergeCell ref="E4:E5"/>
  </mergeCells>
  <printOptions/>
  <pageMargins left="0.95" right="0.75" top="1" bottom="0.7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50"/>
  <sheetViews>
    <sheetView tabSelected="1" zoomScalePageLayoutView="0" workbookViewId="0" topLeftCell="A13">
      <selection activeCell="F8" sqref="F8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ht="14.25">
      <c r="A1" t="s">
        <v>188</v>
      </c>
    </row>
    <row r="2" spans="1:7" ht="21" customHeight="1">
      <c r="A2" s="97" t="s">
        <v>200</v>
      </c>
      <c r="B2" s="97"/>
      <c r="C2" s="97"/>
      <c r="D2" s="43"/>
      <c r="E2" s="43"/>
      <c r="F2" s="43"/>
      <c r="G2" s="43"/>
    </row>
    <row r="3" spans="1:7" ht="15" customHeight="1">
      <c r="A3" s="1" t="s">
        <v>195</v>
      </c>
      <c r="B3" s="2"/>
      <c r="C3" s="3" t="s">
        <v>0</v>
      </c>
      <c r="E3" s="3"/>
      <c r="G3" s="3"/>
    </row>
    <row r="4" spans="1:230" ht="28.5" customHeight="1">
      <c r="A4" s="96" t="s">
        <v>120</v>
      </c>
      <c r="B4" s="96"/>
      <c r="C4" s="96" t="s">
        <v>121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</row>
    <row r="5" spans="1:3" s="34" customFormat="1" ht="21" customHeight="1">
      <c r="A5" s="50" t="s">
        <v>117</v>
      </c>
      <c r="B5" s="50" t="s">
        <v>118</v>
      </c>
      <c r="C5" s="96"/>
    </row>
    <row r="6" spans="1:3" s="34" customFormat="1" ht="21" customHeight="1">
      <c r="A6" s="150" t="s">
        <v>218</v>
      </c>
      <c r="B6" s="150"/>
      <c r="C6" s="143">
        <f>SUM(C7,C15,C41,C47)</f>
        <v>2794790</v>
      </c>
    </row>
    <row r="7" spans="1:3" ht="14.25">
      <c r="A7" s="51">
        <v>301</v>
      </c>
      <c r="B7" s="52" t="s">
        <v>122</v>
      </c>
      <c r="C7" s="39">
        <f>SUM(C8:C14)</f>
        <v>1744426</v>
      </c>
    </row>
    <row r="8" spans="1:3" ht="14.25">
      <c r="A8" s="53">
        <v>30101</v>
      </c>
      <c r="B8" s="54" t="s">
        <v>123</v>
      </c>
      <c r="C8" s="39">
        <v>515236</v>
      </c>
    </row>
    <row r="9" spans="1:3" ht="14.25">
      <c r="A9" s="53">
        <v>30102</v>
      </c>
      <c r="B9" s="54" t="s">
        <v>124</v>
      </c>
      <c r="C9" s="39">
        <v>852450</v>
      </c>
    </row>
    <row r="10" spans="1:3" ht="14.25">
      <c r="A10" s="53">
        <v>30103</v>
      </c>
      <c r="B10" s="54" t="s">
        <v>125</v>
      </c>
      <c r="C10" s="39">
        <v>253654</v>
      </c>
    </row>
    <row r="11" spans="1:3" ht="14.25">
      <c r="A11" s="53">
        <v>30104</v>
      </c>
      <c r="B11" s="54" t="s">
        <v>126</v>
      </c>
      <c r="C11" s="39">
        <v>68386</v>
      </c>
    </row>
    <row r="12" spans="1:3" ht="14.25">
      <c r="A12" s="53">
        <v>30106</v>
      </c>
      <c r="B12" s="54" t="s">
        <v>127</v>
      </c>
      <c r="C12" s="39"/>
    </row>
    <row r="13" spans="1:3" ht="14.25">
      <c r="A13" s="53">
        <v>30107</v>
      </c>
      <c r="B13" s="54" t="s">
        <v>128</v>
      </c>
      <c r="C13" s="39"/>
    </row>
    <row r="14" spans="1:3" ht="14.25">
      <c r="A14" s="53">
        <v>30199</v>
      </c>
      <c r="B14" s="54" t="s">
        <v>129</v>
      </c>
      <c r="C14" s="39">
        <v>54700</v>
      </c>
    </row>
    <row r="15" spans="1:3" ht="14.25">
      <c r="A15" s="51">
        <v>302</v>
      </c>
      <c r="B15" s="52" t="s">
        <v>130</v>
      </c>
      <c r="C15" s="39">
        <f>SUM(C16:C40)</f>
        <v>672240</v>
      </c>
    </row>
    <row r="16" spans="1:3" ht="14.25">
      <c r="A16" s="53">
        <v>30201</v>
      </c>
      <c r="B16" s="54" t="s">
        <v>131</v>
      </c>
      <c r="C16" s="39">
        <v>59800</v>
      </c>
    </row>
    <row r="17" spans="1:3" ht="14.25">
      <c r="A17" s="53">
        <v>30202</v>
      </c>
      <c r="B17" s="54" t="s">
        <v>132</v>
      </c>
      <c r="C17" s="39">
        <v>31000</v>
      </c>
    </row>
    <row r="18" spans="1:3" ht="14.25">
      <c r="A18" s="53">
        <v>30203</v>
      </c>
      <c r="B18" s="54" t="s">
        <v>133</v>
      </c>
      <c r="C18" s="39"/>
    </row>
    <row r="19" spans="1:3" ht="14.25">
      <c r="A19" s="53">
        <v>30204</v>
      </c>
      <c r="B19" s="54" t="s">
        <v>134</v>
      </c>
      <c r="C19" s="39"/>
    </row>
    <row r="20" spans="1:3" ht="14.25">
      <c r="A20" s="53">
        <v>30205</v>
      </c>
      <c r="B20" s="54" t="s">
        <v>135</v>
      </c>
      <c r="C20" s="39">
        <v>3500</v>
      </c>
    </row>
    <row r="21" spans="1:3" ht="14.25">
      <c r="A21" s="53">
        <v>30206</v>
      </c>
      <c r="B21" s="54" t="s">
        <v>136</v>
      </c>
      <c r="C21" s="39">
        <v>7800</v>
      </c>
    </row>
    <row r="22" spans="1:3" ht="14.25">
      <c r="A22" s="53">
        <v>30207</v>
      </c>
      <c r="B22" s="54" t="s">
        <v>137</v>
      </c>
      <c r="C22" s="39">
        <v>2800</v>
      </c>
    </row>
    <row r="23" spans="1:3" ht="14.25">
      <c r="A23" s="53">
        <v>30208</v>
      </c>
      <c r="B23" s="54" t="s">
        <v>138</v>
      </c>
      <c r="C23" s="39"/>
    </row>
    <row r="24" spans="1:3" ht="14.25">
      <c r="A24" s="53">
        <v>30209</v>
      </c>
      <c r="B24" s="54" t="s">
        <v>139</v>
      </c>
      <c r="C24" s="39">
        <v>9500</v>
      </c>
    </row>
    <row r="25" spans="1:3" ht="14.25">
      <c r="A25" s="53">
        <v>30211</v>
      </c>
      <c r="B25" s="54" t="s">
        <v>140</v>
      </c>
      <c r="C25" s="39">
        <v>35000</v>
      </c>
    </row>
    <row r="26" spans="1:3" ht="14.25">
      <c r="A26" s="53">
        <v>30212</v>
      </c>
      <c r="B26" s="54" t="s">
        <v>141</v>
      </c>
      <c r="C26" s="39"/>
    </row>
    <row r="27" spans="1:3" ht="14.25">
      <c r="A27" s="53">
        <v>30213</v>
      </c>
      <c r="B27" s="54" t="s">
        <v>142</v>
      </c>
      <c r="C27" s="39">
        <v>107000</v>
      </c>
    </row>
    <row r="28" spans="1:3" ht="14.25">
      <c r="A28" s="53">
        <v>30214</v>
      </c>
      <c r="B28" s="54" t="s">
        <v>143</v>
      </c>
      <c r="C28" s="39">
        <v>10000</v>
      </c>
    </row>
    <row r="29" spans="1:3" ht="14.25">
      <c r="A29" s="53">
        <v>30215</v>
      </c>
      <c r="B29" s="54" t="s">
        <v>144</v>
      </c>
      <c r="C29" s="39">
        <v>12500</v>
      </c>
    </row>
    <row r="30" spans="1:3" ht="14.25">
      <c r="A30" s="53">
        <v>30216</v>
      </c>
      <c r="B30" s="54" t="s">
        <v>145</v>
      </c>
      <c r="C30" s="39">
        <v>15500</v>
      </c>
    </row>
    <row r="31" spans="1:3" ht="14.25">
      <c r="A31" s="53">
        <v>30217</v>
      </c>
      <c r="B31" s="54" t="s">
        <v>146</v>
      </c>
      <c r="C31" s="39">
        <v>70100</v>
      </c>
    </row>
    <row r="32" spans="1:3" ht="14.25">
      <c r="A32" s="53">
        <v>30218</v>
      </c>
      <c r="B32" s="54" t="s">
        <v>147</v>
      </c>
      <c r="C32" s="39">
        <v>5600</v>
      </c>
    </row>
    <row r="33" spans="1:3" ht="14.25">
      <c r="A33" s="53">
        <v>30224</v>
      </c>
      <c r="B33" s="54" t="s">
        <v>148</v>
      </c>
      <c r="C33" s="39"/>
    </row>
    <row r="34" spans="1:3" ht="14.25">
      <c r="A34" s="53">
        <v>30225</v>
      </c>
      <c r="B34" s="54" t="s">
        <v>149</v>
      </c>
      <c r="C34" s="39"/>
    </row>
    <row r="35" spans="1:3" ht="14.25">
      <c r="A35" s="53">
        <v>30226</v>
      </c>
      <c r="B35" s="54" t="s">
        <v>150</v>
      </c>
      <c r="C35" s="39">
        <v>18000</v>
      </c>
    </row>
    <row r="36" spans="1:3" ht="14.25">
      <c r="A36" s="53">
        <v>30227</v>
      </c>
      <c r="B36" s="54" t="s">
        <v>151</v>
      </c>
      <c r="C36" s="39">
        <v>68000</v>
      </c>
    </row>
    <row r="37" spans="1:3" ht="14.25">
      <c r="A37" s="53">
        <v>30228</v>
      </c>
      <c r="B37" s="54" t="s">
        <v>152</v>
      </c>
      <c r="C37" s="39">
        <v>40700</v>
      </c>
    </row>
    <row r="38" spans="1:3" ht="14.25">
      <c r="A38" s="53">
        <v>30229</v>
      </c>
      <c r="B38" s="54" t="s">
        <v>153</v>
      </c>
      <c r="C38" s="39">
        <v>58000</v>
      </c>
    </row>
    <row r="39" spans="1:3" ht="14.25">
      <c r="A39" s="53">
        <v>30231</v>
      </c>
      <c r="B39" s="54" t="s">
        <v>154</v>
      </c>
      <c r="C39" s="39">
        <v>46900</v>
      </c>
    </row>
    <row r="40" spans="1:3" ht="14.25">
      <c r="A40" s="53">
        <v>30299</v>
      </c>
      <c r="B40" s="145" t="s">
        <v>209</v>
      </c>
      <c r="C40" s="39">
        <v>70540</v>
      </c>
    </row>
    <row r="41" spans="1:3" ht="14.25">
      <c r="A41" s="146">
        <v>303</v>
      </c>
      <c r="B41" s="145" t="s">
        <v>210</v>
      </c>
      <c r="C41" s="39">
        <f>SUM(C42:C46)</f>
        <v>375064</v>
      </c>
    </row>
    <row r="42" spans="1:3" ht="14.25">
      <c r="A42" s="53">
        <v>30305</v>
      </c>
      <c r="B42" s="145" t="s">
        <v>211</v>
      </c>
      <c r="C42" s="39">
        <v>32280</v>
      </c>
    </row>
    <row r="43" spans="1:3" ht="14.25">
      <c r="A43" s="53">
        <v>30307</v>
      </c>
      <c r="B43" s="145" t="s">
        <v>212</v>
      </c>
      <c r="C43" s="39">
        <v>136100</v>
      </c>
    </row>
    <row r="44" spans="1:3" ht="14.25">
      <c r="A44" s="53">
        <v>30309</v>
      </c>
      <c r="B44" s="145" t="s">
        <v>213</v>
      </c>
      <c r="C44" s="39">
        <v>94100</v>
      </c>
    </row>
    <row r="45" spans="1:3" ht="14.25">
      <c r="A45" s="53">
        <v>30311</v>
      </c>
      <c r="B45" s="145" t="s">
        <v>214</v>
      </c>
      <c r="C45" s="39">
        <v>97584</v>
      </c>
    </row>
    <row r="46" spans="1:3" ht="14.25">
      <c r="A46" s="53">
        <v>30399</v>
      </c>
      <c r="B46" s="145" t="s">
        <v>215</v>
      </c>
      <c r="C46" s="39">
        <v>15000</v>
      </c>
    </row>
    <row r="47" spans="1:3" ht="14.25">
      <c r="A47" s="146">
        <v>310</v>
      </c>
      <c r="B47" s="147" t="s">
        <v>216</v>
      </c>
      <c r="C47" s="39">
        <f>SUM(C48)</f>
        <v>3060</v>
      </c>
    </row>
    <row r="48" spans="1:3" ht="14.25">
      <c r="A48" s="148">
        <v>31002</v>
      </c>
      <c r="B48" s="145" t="s">
        <v>217</v>
      </c>
      <c r="C48" s="39">
        <v>3060</v>
      </c>
    </row>
    <row r="49" spans="1:3" ht="14.25">
      <c r="A49" s="149" t="s">
        <v>172</v>
      </c>
      <c r="B49" s="149"/>
      <c r="C49" s="149"/>
    </row>
    <row r="50" spans="1:4" ht="14.25">
      <c r="A50" s="37" t="s">
        <v>175</v>
      </c>
      <c r="B50" s="2"/>
      <c r="D50" s="2"/>
    </row>
  </sheetData>
  <sheetProtection/>
  <mergeCells count="5">
    <mergeCell ref="A49:C49"/>
    <mergeCell ref="A2:C2"/>
    <mergeCell ref="A4:B4"/>
    <mergeCell ref="C4:C5"/>
    <mergeCell ref="A6:B6"/>
  </mergeCells>
  <printOptions/>
  <pageMargins left="1.15" right="0.7480314960629921" top="0.5905511811023623" bottom="0.4724409448818898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38"/>
  <sheetViews>
    <sheetView zoomScalePageLayoutView="0" workbookViewId="0" topLeftCell="A1">
      <selection activeCell="G7" sqref="G7"/>
    </sheetView>
  </sheetViews>
  <sheetFormatPr defaultColWidth="9.00390625" defaultRowHeight="14.25"/>
  <cols>
    <col min="1" max="1" width="8.50390625" style="0" customWidth="1"/>
    <col min="2" max="2" width="27.00390625" style="0" customWidth="1"/>
    <col min="3" max="5" width="12.25390625" style="0" customWidth="1"/>
  </cols>
  <sheetData>
    <row r="1" ht="14.25">
      <c r="A1" t="s">
        <v>189</v>
      </c>
    </row>
    <row r="2" spans="1:6" ht="27.75" customHeight="1">
      <c r="A2" s="103" t="s">
        <v>201</v>
      </c>
      <c r="B2" s="103"/>
      <c r="C2" s="103"/>
      <c r="D2" s="103"/>
      <c r="E2" s="103"/>
      <c r="F2" s="43"/>
    </row>
    <row r="3" spans="1:6" s="66" customFormat="1" ht="15" customHeight="1">
      <c r="A3" s="1" t="s">
        <v>195</v>
      </c>
      <c r="B3" s="63"/>
      <c r="C3" s="63"/>
      <c r="D3" s="64"/>
      <c r="E3" s="64" t="s">
        <v>170</v>
      </c>
      <c r="F3" s="65"/>
    </row>
    <row r="4" spans="1:229" ht="28.5" customHeight="1">
      <c r="A4" s="104" t="s">
        <v>155</v>
      </c>
      <c r="B4" s="86" t="s">
        <v>61</v>
      </c>
      <c r="C4" s="105" t="s">
        <v>178</v>
      </c>
      <c r="D4" s="86"/>
      <c r="E4" s="86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</row>
    <row r="5" spans="1:5" s="34" customFormat="1" ht="26.25" customHeight="1">
      <c r="A5" s="104"/>
      <c r="B5" s="86"/>
      <c r="C5" s="55" t="s">
        <v>156</v>
      </c>
      <c r="D5" s="55" t="s">
        <v>96</v>
      </c>
      <c r="E5" s="55" t="s">
        <v>97</v>
      </c>
    </row>
    <row r="6" spans="1:5" s="34" customFormat="1" ht="26.25" customHeight="1">
      <c r="A6" s="101" t="s">
        <v>163</v>
      </c>
      <c r="B6" s="102"/>
      <c r="C6" s="55">
        <v>0</v>
      </c>
      <c r="D6" s="55">
        <v>0</v>
      </c>
      <c r="E6" s="55">
        <v>0</v>
      </c>
    </row>
    <row r="7" spans="1:5" ht="14.25">
      <c r="A7" s="56">
        <v>208</v>
      </c>
      <c r="B7" s="57" t="s">
        <v>157</v>
      </c>
      <c r="C7" s="39"/>
      <c r="D7" s="39"/>
      <c r="E7" s="39"/>
    </row>
    <row r="8" spans="1:5" ht="24">
      <c r="A8" s="56">
        <v>20822</v>
      </c>
      <c r="B8" s="58" t="s">
        <v>72</v>
      </c>
      <c r="C8" s="39"/>
      <c r="D8" s="39"/>
      <c r="E8" s="39"/>
    </row>
    <row r="9" spans="1:5" ht="14.25">
      <c r="A9" s="56">
        <v>2082201</v>
      </c>
      <c r="B9" s="58" t="s">
        <v>73</v>
      </c>
      <c r="C9" s="39"/>
      <c r="D9" s="39"/>
      <c r="E9" s="39"/>
    </row>
    <row r="10" spans="1:5" ht="14.25">
      <c r="A10" s="56">
        <v>2082202</v>
      </c>
      <c r="B10" s="58" t="s">
        <v>74</v>
      </c>
      <c r="C10" s="39"/>
      <c r="D10" s="39"/>
      <c r="E10" s="39"/>
    </row>
    <row r="11" spans="1:5" ht="24">
      <c r="A11" s="56">
        <v>2082299</v>
      </c>
      <c r="B11" s="58" t="s">
        <v>75</v>
      </c>
      <c r="C11" s="39"/>
      <c r="D11" s="39"/>
      <c r="E11" s="39"/>
    </row>
    <row r="12" spans="1:5" ht="14.25">
      <c r="A12" s="56">
        <v>20823</v>
      </c>
      <c r="B12" s="58" t="s">
        <v>76</v>
      </c>
      <c r="C12" s="39"/>
      <c r="D12" s="39"/>
      <c r="E12" s="39"/>
    </row>
    <row r="13" spans="1:5" ht="14.25">
      <c r="A13" s="56">
        <v>2082301</v>
      </c>
      <c r="B13" s="58" t="s">
        <v>73</v>
      </c>
      <c r="C13" s="39"/>
      <c r="D13" s="39"/>
      <c r="E13" s="39"/>
    </row>
    <row r="14" spans="1:5" ht="14.25">
      <c r="A14" s="56">
        <v>2082302</v>
      </c>
      <c r="B14" s="58" t="s">
        <v>74</v>
      </c>
      <c r="C14" s="39"/>
      <c r="D14" s="39"/>
      <c r="E14" s="39"/>
    </row>
    <row r="15" spans="1:5" ht="24">
      <c r="A15" s="56">
        <v>2082399</v>
      </c>
      <c r="B15" s="59" t="s">
        <v>77</v>
      </c>
      <c r="C15" s="39"/>
      <c r="D15" s="39"/>
      <c r="E15" s="39"/>
    </row>
    <row r="16" spans="1:5" ht="14.25">
      <c r="A16" s="56">
        <v>212</v>
      </c>
      <c r="B16" s="57" t="s">
        <v>158</v>
      </c>
      <c r="C16" s="39"/>
      <c r="D16" s="39"/>
      <c r="E16" s="39"/>
    </row>
    <row r="17" spans="1:5" ht="14.25">
      <c r="A17" s="56">
        <v>21207</v>
      </c>
      <c r="B17" s="57" t="s">
        <v>78</v>
      </c>
      <c r="C17" s="39"/>
      <c r="D17" s="39"/>
      <c r="E17" s="39"/>
    </row>
    <row r="18" spans="1:5" ht="14.25">
      <c r="A18" s="56">
        <v>2120703</v>
      </c>
      <c r="B18" s="60" t="s">
        <v>71</v>
      </c>
      <c r="C18" s="39"/>
      <c r="D18" s="39"/>
      <c r="E18" s="39"/>
    </row>
    <row r="19" spans="1:5" ht="14.25">
      <c r="A19" s="56">
        <v>2120799</v>
      </c>
      <c r="B19" s="59" t="s">
        <v>80</v>
      </c>
      <c r="C19" s="39"/>
      <c r="D19" s="39"/>
      <c r="E19" s="39"/>
    </row>
    <row r="20" spans="1:5" ht="24">
      <c r="A20" s="56">
        <v>21208</v>
      </c>
      <c r="B20" s="57" t="s">
        <v>81</v>
      </c>
      <c r="C20" s="39"/>
      <c r="D20" s="39"/>
      <c r="E20" s="39"/>
    </row>
    <row r="21" spans="1:5" ht="14.25">
      <c r="A21" s="56">
        <v>2120801</v>
      </c>
      <c r="B21" s="59" t="s">
        <v>82</v>
      </c>
      <c r="C21" s="39"/>
      <c r="D21" s="39"/>
      <c r="E21" s="39"/>
    </row>
    <row r="22" spans="1:5" ht="14.25">
      <c r="A22" s="56">
        <v>2120802</v>
      </c>
      <c r="B22" s="59" t="s">
        <v>83</v>
      </c>
      <c r="C22" s="39"/>
      <c r="D22" s="39"/>
      <c r="E22" s="39"/>
    </row>
    <row r="23" spans="1:5" ht="14.25">
      <c r="A23" s="56">
        <v>2120803</v>
      </c>
      <c r="B23" s="59" t="s">
        <v>84</v>
      </c>
      <c r="C23" s="39"/>
      <c r="D23" s="39"/>
      <c r="E23" s="39"/>
    </row>
    <row r="24" spans="1:5" ht="14.25">
      <c r="A24" s="56">
        <v>2120804</v>
      </c>
      <c r="B24" s="59" t="s">
        <v>85</v>
      </c>
      <c r="C24" s="39"/>
      <c r="D24" s="39"/>
      <c r="E24" s="39"/>
    </row>
    <row r="25" spans="1:5" ht="14.25">
      <c r="A25" s="56">
        <v>2120806</v>
      </c>
      <c r="B25" s="59" t="s">
        <v>86</v>
      </c>
      <c r="C25" s="39"/>
      <c r="D25" s="39"/>
      <c r="E25" s="39"/>
    </row>
    <row r="26" spans="1:5" ht="14.25">
      <c r="A26" s="56">
        <v>2120807</v>
      </c>
      <c r="B26" s="59" t="s">
        <v>79</v>
      </c>
      <c r="C26" s="39"/>
      <c r="D26" s="39"/>
      <c r="E26" s="39"/>
    </row>
    <row r="27" spans="1:5" ht="24">
      <c r="A27" s="56">
        <v>2120899</v>
      </c>
      <c r="B27" s="59" t="s">
        <v>87</v>
      </c>
      <c r="C27" s="39"/>
      <c r="D27" s="39"/>
      <c r="E27" s="39"/>
    </row>
    <row r="28" spans="1:5" ht="14.25">
      <c r="A28" s="56">
        <v>21209</v>
      </c>
      <c r="B28" s="57" t="s">
        <v>88</v>
      </c>
      <c r="C28" s="39"/>
      <c r="D28" s="39"/>
      <c r="E28" s="39"/>
    </row>
    <row r="29" spans="1:5" ht="14.25">
      <c r="A29" s="56">
        <v>2120901</v>
      </c>
      <c r="B29" s="59" t="s">
        <v>89</v>
      </c>
      <c r="C29" s="39"/>
      <c r="D29" s="39"/>
      <c r="E29" s="39"/>
    </row>
    <row r="30" spans="1:5" ht="24">
      <c r="A30" s="56">
        <v>2120999</v>
      </c>
      <c r="B30" s="59" t="s">
        <v>90</v>
      </c>
      <c r="C30" s="39"/>
      <c r="D30" s="39"/>
      <c r="E30" s="39"/>
    </row>
    <row r="31" spans="1:5" ht="14.25">
      <c r="A31" s="56">
        <v>21210</v>
      </c>
      <c r="B31" s="57" t="s">
        <v>91</v>
      </c>
      <c r="C31" s="39"/>
      <c r="D31" s="39"/>
      <c r="E31" s="39"/>
    </row>
    <row r="32" spans="1:5" ht="14.25">
      <c r="A32" s="56">
        <v>2121001</v>
      </c>
      <c r="B32" s="59" t="s">
        <v>159</v>
      </c>
      <c r="C32" s="39"/>
      <c r="D32" s="39"/>
      <c r="E32" s="39"/>
    </row>
    <row r="33" spans="1:5" ht="14.25">
      <c r="A33" s="56">
        <v>2121002</v>
      </c>
      <c r="B33" s="59" t="s">
        <v>160</v>
      </c>
      <c r="C33" s="39"/>
      <c r="D33" s="39"/>
      <c r="E33" s="39"/>
    </row>
    <row r="34" spans="1:5" ht="14.25">
      <c r="A34" s="56">
        <v>2121099</v>
      </c>
      <c r="B34" s="59" t="s">
        <v>161</v>
      </c>
      <c r="C34" s="39"/>
      <c r="D34" s="39"/>
      <c r="E34" s="39"/>
    </row>
    <row r="35" spans="1:5" ht="14.25">
      <c r="A35" s="56">
        <v>21211</v>
      </c>
      <c r="B35" s="57" t="s">
        <v>92</v>
      </c>
      <c r="C35" s="39"/>
      <c r="D35" s="39"/>
      <c r="E35" s="39"/>
    </row>
    <row r="36" spans="1:5" ht="14.25">
      <c r="A36" s="56">
        <v>2121201</v>
      </c>
      <c r="B36" s="59" t="s">
        <v>93</v>
      </c>
      <c r="C36" s="39"/>
      <c r="D36" s="39"/>
      <c r="E36" s="39"/>
    </row>
    <row r="37" spans="1:5" ht="14.25">
      <c r="A37" s="98" t="s">
        <v>172</v>
      </c>
      <c r="B37" s="99"/>
      <c r="C37" s="99"/>
      <c r="D37" s="99"/>
      <c r="E37" s="100"/>
    </row>
    <row r="38" spans="1:5" ht="22.5" customHeight="1">
      <c r="A38" s="61" t="s">
        <v>162</v>
      </c>
      <c r="B38" s="62"/>
      <c r="C38" s="61"/>
      <c r="D38" s="61"/>
      <c r="E38" s="61"/>
    </row>
  </sheetData>
  <sheetProtection/>
  <mergeCells count="6">
    <mergeCell ref="A37:E37"/>
    <mergeCell ref="A6:B6"/>
    <mergeCell ref="A2:E2"/>
    <mergeCell ref="A4:A5"/>
    <mergeCell ref="B4:B5"/>
    <mergeCell ref="C4:E4"/>
  </mergeCells>
  <printOptions/>
  <pageMargins left="1" right="0.75" top="1" bottom="0.75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F7" sqref="F7"/>
    </sheetView>
  </sheetViews>
  <sheetFormatPr defaultColWidth="9.00390625" defaultRowHeight="14.25"/>
  <cols>
    <col min="1" max="7" width="16.25390625" style="0" customWidth="1"/>
  </cols>
  <sheetData>
    <row r="1" ht="14.25">
      <c r="A1" t="s">
        <v>190</v>
      </c>
    </row>
    <row r="2" spans="1:7" ht="35.25" customHeight="1">
      <c r="A2" s="110" t="s">
        <v>202</v>
      </c>
      <c r="B2" s="110"/>
      <c r="C2" s="110"/>
      <c r="D2" s="110"/>
      <c r="E2" s="110"/>
      <c r="F2" s="110"/>
      <c r="G2" s="110"/>
    </row>
    <row r="3" spans="1:8" ht="15.75" customHeight="1">
      <c r="A3" s="112"/>
      <c r="B3" s="112"/>
      <c r="F3" s="111" t="s">
        <v>169</v>
      </c>
      <c r="G3" s="111"/>
      <c r="H3" s="83"/>
    </row>
    <row r="4" spans="1:7" ht="42" customHeight="1">
      <c r="A4" s="113" t="s">
        <v>177</v>
      </c>
      <c r="B4" s="113" t="s">
        <v>173</v>
      </c>
      <c r="C4" s="106" t="s">
        <v>164</v>
      </c>
      <c r="D4" s="106" t="s">
        <v>168</v>
      </c>
      <c r="E4" s="108" t="s">
        <v>165</v>
      </c>
      <c r="F4" s="109"/>
      <c r="G4" s="81" t="s">
        <v>176</v>
      </c>
    </row>
    <row r="5" spans="1:7" ht="41.25" customHeight="1">
      <c r="A5" s="114"/>
      <c r="B5" s="114"/>
      <c r="C5" s="107"/>
      <c r="D5" s="107"/>
      <c r="E5" s="82" t="s">
        <v>166</v>
      </c>
      <c r="F5" s="82" t="s">
        <v>167</v>
      </c>
      <c r="G5" s="81"/>
    </row>
    <row r="6" spans="1:7" ht="54.75" customHeight="1">
      <c r="A6" s="81" t="s">
        <v>203</v>
      </c>
      <c r="B6" s="81">
        <v>117000</v>
      </c>
      <c r="C6" s="81"/>
      <c r="D6" s="81">
        <v>70100</v>
      </c>
      <c r="E6" s="81"/>
      <c r="F6" s="81">
        <v>46900</v>
      </c>
      <c r="G6" s="81"/>
    </row>
  </sheetData>
  <sheetProtection/>
  <mergeCells count="8">
    <mergeCell ref="C4:C5"/>
    <mergeCell ref="D4:D5"/>
    <mergeCell ref="E4:F4"/>
    <mergeCell ref="A2:G2"/>
    <mergeCell ref="F3:G3"/>
    <mergeCell ref="A3:B3"/>
    <mergeCell ref="A4:A5"/>
    <mergeCell ref="B4:B5"/>
  </mergeCells>
  <printOptions/>
  <pageMargins left="1.12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2016-04-21T00:54:41Z</cp:lastPrinted>
  <dcterms:created xsi:type="dcterms:W3CDTF">1996-12-17T01:32:42Z</dcterms:created>
  <dcterms:modified xsi:type="dcterms:W3CDTF">2017-06-15T08:55:33Z</dcterms:modified>
  <cp:category/>
  <cp:version/>
  <cp:contentType/>
  <cp:contentStatus/>
</cp:coreProperties>
</file>